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Лист1" sheetId="1" r:id="rId1"/>
  </sheets>
  <definedNames>
    <definedName name="_xlnm.Print_Area" localSheetId="0">'Лист1'!$A$1:$L$87</definedName>
  </definedNames>
  <calcPr fullCalcOnLoad="1" refMode="R1C1"/>
</workbook>
</file>

<file path=xl/sharedStrings.xml><?xml version="1.0" encoding="utf-8"?>
<sst xmlns="http://schemas.openxmlformats.org/spreadsheetml/2006/main" count="597" uniqueCount="309">
  <si>
    <t>№ п/п</t>
  </si>
  <si>
    <t>Наименование товара</t>
  </si>
  <si>
    <t>код ТНВД</t>
  </si>
  <si>
    <t>Ед.из</t>
  </si>
  <si>
    <t>Стоимость единицы, руб.РБ</t>
  </si>
  <si>
    <t>Производитель</t>
  </si>
  <si>
    <t>Основные тех. характеристики (чертеж, ГОСТ, документация)</t>
  </si>
  <si>
    <t>Назначение</t>
  </si>
  <si>
    <t>Необходимость сертификации</t>
  </si>
  <si>
    <t>Потребитель</t>
  </si>
  <si>
    <t>кмп</t>
  </si>
  <si>
    <t>Рельсы Р65 (20 000 т)</t>
  </si>
  <si>
    <t>Стрелочные переводы и запасные части к ним (275 кмп), ООО "СП-Технология", РФ, ООО "МСК", РФ, ПАО "ДнСЗ", Украина</t>
  </si>
  <si>
    <t>Устройство КЛУБ-У</t>
  </si>
  <si>
    <t>ООО "ИРЗ-Локомотив", РФ</t>
  </si>
  <si>
    <t>ТУ 32 ЦШ 3930-2006</t>
  </si>
  <si>
    <t>Управление, контроль и безопасность подвижного состава</t>
  </si>
  <si>
    <t xml:space="preserve">Локомотивные депо </t>
  </si>
  <si>
    <t>Локомотивные депо Орша, Гомель</t>
  </si>
  <si>
    <t>Комплексы КТСМ</t>
  </si>
  <si>
    <t>ООО "Инфотэкс АТ", РФ</t>
  </si>
  <si>
    <t>ТУ 3185-028-59282442-2016</t>
  </si>
  <si>
    <t>Диагностика подвижного состава</t>
  </si>
  <si>
    <t>Дистанции сигнализации и связи</t>
  </si>
  <si>
    <t>Измерение скорости, ускорения, длины пройденного пути, интервалов времени</t>
  </si>
  <si>
    <t xml:space="preserve">Комплексы КПД-3ПС </t>
  </si>
  <si>
    <t>ЗАО "Электромеханика", РФ</t>
  </si>
  <si>
    <t>ТУ ЦАКТ.402223.008</t>
  </si>
  <si>
    <t>т</t>
  </si>
  <si>
    <t>Дистанции пути, ГП "Ремпуть"</t>
  </si>
  <si>
    <t>Для ремонта пути</t>
  </si>
  <si>
    <t>7302102200, 7302102100</t>
  </si>
  <si>
    <t>ГОСТ Р 51685-2013, ТУ 0921-231-01124323-2014, чертеж УРБС КО-474 Р65-Y, ТУ 0921-276-001124323-2012, четреж 05757676-015-2015, чертеж № КБ.0002</t>
  </si>
  <si>
    <t>АО УК "Металлинвест", РФ, AS "ALR", Франция</t>
  </si>
  <si>
    <t>ГОСТ 33184-2014</t>
  </si>
  <si>
    <t xml:space="preserve">Накладка 1Р65 </t>
  </si>
  <si>
    <t xml:space="preserve">8608000001, 7302300000, 7302900000, </t>
  </si>
  <si>
    <t>кмп, шт.</t>
  </si>
  <si>
    <t>ПАО "Челябинский металлургический комбинат", РФ, ООО "ТК ЕвразХолдинг", РФ, ТОО "Актюбинский рельсобалочный завод", Казахстан</t>
  </si>
  <si>
    <t>АО "Днепропетровский стрелочный завод", Украина,  ООО "Муромская стрелочная компания", РФ, ООО "Торговый дом Новосибирского стрелочного завода"</t>
  </si>
  <si>
    <t>ГОСТ 33535-2015, ГОСТ 7370-2015, КД 1323.00.000, 2450.00.000, 2451.00.000, 2561.00.000, 2717.00.000, ТУ У 30.2-14367980-021:2018</t>
  </si>
  <si>
    <t xml:space="preserve">Колесо цельнокатаное чертеж 455.0.258.000.94 </t>
  </si>
  <si>
    <t>Колесо цельнокатаное чертеж 455.0.311.000.91</t>
  </si>
  <si>
    <t>шт</t>
  </si>
  <si>
    <t>«BONATRANS GROUP a.s.», Чешская Республика</t>
  </si>
  <si>
    <t>ГОСТ 10791–2011</t>
  </si>
  <si>
    <t>ТР ТС 001/2011</t>
  </si>
  <si>
    <t>Подшипник 30-32532ЕМ</t>
  </si>
  <si>
    <t>ООО «ТД ЕПК«</t>
  </si>
  <si>
    <t>ТУ ВНИИП.048–1–00</t>
  </si>
  <si>
    <t>Буксовые подшипники</t>
  </si>
  <si>
    <t>Обеспечение движения ПС</t>
  </si>
  <si>
    <t>ГОСТ 520–2011</t>
  </si>
  <si>
    <t>ГОСТ 520–2012</t>
  </si>
  <si>
    <t>Вагонные депо</t>
  </si>
  <si>
    <t>Для ремонта колесных пар</t>
  </si>
  <si>
    <t>Перечень импортных товаров, планируемых к закупке в 2022 году Белорусской железной дорогой в объеме более 200 тыс. руб.РБ</t>
  </si>
  <si>
    <t>Аккумулятор НК-55</t>
  </si>
  <si>
    <t>Аккумуляторная батарея 32ТН-450 У2</t>
  </si>
  <si>
    <t>Аккумуляторная батарея 48ТН-450 У2</t>
  </si>
  <si>
    <t>Аккумуляторная батарея 50КРН 220 РК</t>
  </si>
  <si>
    <t>Аккумуляторная батарея 75КН-150Р</t>
  </si>
  <si>
    <t>Аккумуляторная батарея DLM-170</t>
  </si>
  <si>
    <t>Аккумулятор АБН-72П</t>
  </si>
  <si>
    <t>Не подлежит сертификации</t>
  </si>
  <si>
    <t>«Hunan Fengri Power &amp; Electric Co., Ltd.», Китай</t>
  </si>
  <si>
    <t>чертёж</t>
  </si>
  <si>
    <t>Для установки в электровозы типа БКГ</t>
  </si>
  <si>
    <t>ООО «Курский аккумкляторный завод», Россия</t>
  </si>
  <si>
    <t>ГОСТ 12.2.007.12-88; ГОСТ Р МЭК 60896-11-2015 п.3, разр.4, п.10</t>
  </si>
  <si>
    <t>ООО «ВАЗ «Импульс», Россия</t>
  </si>
  <si>
    <t>ООО «Тюменский аккумкляторный завод», Россия / ООО «ВАЗ «Импульс», Россия</t>
  </si>
  <si>
    <t xml:space="preserve"> ТУ 3482-003-49034134-2008</t>
  </si>
  <si>
    <t>ТУ 3481-017-05758598-2016 / ЖТПИ.563414.001ТУ</t>
  </si>
  <si>
    <t xml:space="preserve"> ТУ 3482-012-49034134-2009</t>
  </si>
  <si>
    <t xml:space="preserve"> ТУ 3482-008-49034134-2009</t>
  </si>
  <si>
    <t>Для ремонта устройств автоматики, телемеханики и связи</t>
  </si>
  <si>
    <t>Для установки в электропоездах типа ЭР9</t>
  </si>
  <si>
    <t>Для установки в тепловозы типа ЧМЭЗ</t>
  </si>
  <si>
    <t>Для установки в тепловозы типа М62, 2М62, ТЭМ2, ТЭП60</t>
  </si>
  <si>
    <t>Для установки в тепловозы типа  ТЭП70</t>
  </si>
  <si>
    <t>Для установки в тепловозы типа ТЭ10, 2ТЭ10, ТЭМ2</t>
  </si>
  <si>
    <t>Подшипник 36-42726Е2М</t>
  </si>
  <si>
    <t>Подшипник 36-232726Е2М</t>
  </si>
  <si>
    <t>Эл/привод  СП-6</t>
  </si>
  <si>
    <t>АО "Термотрон-Завод", г.Брянск</t>
  </si>
  <si>
    <t>подлежит сертификации</t>
  </si>
  <si>
    <t>Дистанция сигнализации и связи</t>
  </si>
  <si>
    <t>Обеспечение перевозочного процесса</t>
  </si>
  <si>
    <t>ТУ 32 ЦШ 2104-2002</t>
  </si>
  <si>
    <t xml:space="preserve">Колодка тормозная чугун локомот тип 'М  </t>
  </si>
  <si>
    <t>АО "Сукремльский чугунолитейный завод"</t>
  </si>
  <si>
    <t>Конструкторская документация ТМ0302-02</t>
  </si>
  <si>
    <t>Составляющая тормозной сислемы локомотива</t>
  </si>
  <si>
    <t>Сертификат ТР ТС 001/2011</t>
  </si>
  <si>
    <t xml:space="preserve">Крышка цилиндра 5Д49.78спч              </t>
  </si>
  <si>
    <t>АО "Коломенский завод", ООО "Завод цилиндровых крышек"</t>
  </si>
  <si>
    <t>чертеж 5Д49.78спч</t>
  </si>
  <si>
    <t>Составляющая дизель-генераторов 1А-9ДГ, 2А-9ДГ, 5-26ДГ</t>
  </si>
  <si>
    <t xml:space="preserve">Бандаж тепловозный 890х143х83           </t>
  </si>
  <si>
    <t>ОАО « ЕВРАЗ Нижнетагильский металлургический комбинат», ООО «Хута Банкова»</t>
  </si>
  <si>
    <t>ГОСТ Р 52366-2005, ГОСТ 398-2010, чертеж 001А</t>
  </si>
  <si>
    <t>Составляющая колесной пары</t>
  </si>
  <si>
    <t xml:space="preserve">Колесо зубчатое V300.30.55.012          </t>
  </si>
  <si>
    <t>ООО "КЗТМ"</t>
  </si>
  <si>
    <t>8ТЛ.240.041
ГОСТ 30803-2014
инспект. Контроль</t>
  </si>
  <si>
    <t xml:space="preserve">Бандаж эл/поезда 890х134х83             </t>
  </si>
  <si>
    <t>ГОСТ 5000-83, ГОСТ 398-2010</t>
  </si>
  <si>
    <t xml:space="preserve">Центр колесный 02.30.10.162 отливка     </t>
  </si>
  <si>
    <t>ООО "Завод точного литья"</t>
  </si>
  <si>
    <t>ГОСТ 4491-2016</t>
  </si>
  <si>
    <t xml:space="preserve">Модуль Т2102,Т2103 СМ-М2801W46-5        </t>
  </si>
  <si>
    <t>Bombardier NUG Propulsion System Co., Ltd</t>
  </si>
  <si>
    <t xml:space="preserve">чертеж                          СМ-М2801W46-5 </t>
  </si>
  <si>
    <t>Состовляющая тягового преобразователя</t>
  </si>
  <si>
    <t xml:space="preserve">Модуль Т2101,Т2104 СМ-М2801W14-5        </t>
  </si>
  <si>
    <t>чертеж                             СМ-М2801W14-5</t>
  </si>
  <si>
    <t>Колесо зубч 1-02-3202-007 /Т328.37.31.03</t>
  </si>
  <si>
    <t>АО "ДЛРЗ"</t>
  </si>
  <si>
    <t>Чертеж Т328.37.31.03</t>
  </si>
  <si>
    <t>Составляющая КМБ</t>
  </si>
  <si>
    <t xml:space="preserve">Гильза цилиндра 10Д100М.01.001сб-2ДСБ   </t>
  </si>
  <si>
    <t>10Д100М.01.001СБ-2ДСБ
ТУ 3120-356-01124323-2018</t>
  </si>
  <si>
    <t>Цилиндр дизеля 10Д100</t>
  </si>
  <si>
    <t xml:space="preserve">Резервуар воздушный гл 2ТЭ10Л.40.11.040 </t>
  </si>
  <si>
    <t>ООО "Локомотив-Сервис Ростов"</t>
  </si>
  <si>
    <t>ЛСР1802.00.000 (2ТЭ10Л.40.11.040)
ОСТ 32.48-95</t>
  </si>
  <si>
    <t>Вспомогательное оборудование автотормоза тележки локомотива 2ТЭ10</t>
  </si>
  <si>
    <t>Декларация ТР ТС 001/2011</t>
  </si>
  <si>
    <t>Центр колесный 224.30.10.149 ЭР9 отливка</t>
  </si>
  <si>
    <t xml:space="preserve">Центр колесный 224.30.10.148 (отливка)  </t>
  </si>
  <si>
    <t xml:space="preserve">Корпус 8ТН.003.047                      </t>
  </si>
  <si>
    <t>АО "НЭВЗ"</t>
  </si>
  <si>
    <t xml:space="preserve"> чертеж 8ТН.003.047,  ГОСТ 977-88,  ГОСТ 26828</t>
  </si>
  <si>
    <t>не подлежит</t>
  </si>
  <si>
    <t xml:space="preserve">Ось пары колесной РМ3 Э-990-00-04       </t>
  </si>
  <si>
    <t>АО "КрЭВРЗ"</t>
  </si>
  <si>
    <t>ГОСТ 33200-2014 и чертеж  Э-990-00-04</t>
  </si>
  <si>
    <t xml:space="preserve">Полюс добавочный 5ТХ 635 241            </t>
  </si>
  <si>
    <t>ООО "СЭМЗ"</t>
  </si>
  <si>
    <t>БИЛТ.684334.009 (5ТХ.635.241)</t>
  </si>
  <si>
    <t>Тяговый электродвигатель ЭД-118</t>
  </si>
  <si>
    <t xml:space="preserve">Поршень 2-5Д49.22спч                    </t>
  </si>
  <si>
    <t>ООО "Завод цилиндровых крышек"</t>
  </si>
  <si>
    <t>чертеж  2-5Д49.22спч</t>
  </si>
  <si>
    <t xml:space="preserve">Ось пары колесной РМ5 Э-991-00-04       </t>
  </si>
  <si>
    <t>ГОСТ 33200-2014 и чертеж  Э-991-00-04</t>
  </si>
  <si>
    <t xml:space="preserve">Бандаж электровозный 1060х143х98        </t>
  </si>
  <si>
    <t xml:space="preserve">, ГОСТ Р 52366-2005, ГОСТ 398-2010 </t>
  </si>
  <si>
    <t xml:space="preserve">Бандаж тепловозный 1060х143х83          </t>
  </si>
  <si>
    <t>ГОСТ 52366-2005</t>
  </si>
  <si>
    <t xml:space="preserve">Модуль силовой HBU/HWR 3BHE030140R0001  </t>
  </si>
  <si>
    <t>АВВ</t>
  </si>
  <si>
    <t>чертеж 3BHE030140R0001</t>
  </si>
  <si>
    <t xml:space="preserve">Поршень 4-5Д49.22 спч-01                </t>
  </si>
  <si>
    <t>чертеж 4-5Д49.22 спч-01</t>
  </si>
  <si>
    <t xml:space="preserve">Пневмопривод 2139.20.51.020             </t>
  </si>
  <si>
    <t>ООО "УЭМЗ"</t>
  </si>
  <si>
    <t>2139.20.51.020</t>
  </si>
  <si>
    <t>Система автоматического регулирования температуры</t>
  </si>
  <si>
    <t xml:space="preserve">Накладка контактная JR 600393           </t>
  </si>
  <si>
    <t>RICHARD AG MURGENTHAL</t>
  </si>
  <si>
    <t xml:space="preserve">чертеж JR 600393 </t>
  </si>
  <si>
    <t>Состовляющая токоприемника электропоезда</t>
  </si>
  <si>
    <t xml:space="preserve">Днище 11Д40.78.20-03                    </t>
  </si>
  <si>
    <t>чертеж 11Д40.78.20-03</t>
  </si>
  <si>
    <t>Составляющая дизеля 14Д40</t>
  </si>
  <si>
    <t xml:space="preserve">Ось пары колесной ТЭП75.31.15.101       </t>
  </si>
  <si>
    <t>АО "Коломенский завод"</t>
  </si>
  <si>
    <t>ГОСТ 31334-2007 и чертеж ТЭП75.31.15.101</t>
  </si>
  <si>
    <t xml:space="preserve">Ротор 6ТК 04 000СПЧ-10-1                </t>
  </si>
  <si>
    <t>ООО "СКБТ", АО "Пензадизельмаш"</t>
  </si>
  <si>
    <t xml:space="preserve"> чертеж кл-7500м.0-02у,  ГОСТ 33330-2015</t>
  </si>
  <si>
    <t>Составляющая турбокомпрессора 6ТК</t>
  </si>
  <si>
    <t xml:space="preserve">Сцепка межвагонная 010.662              </t>
  </si>
  <si>
    <t>Voith Turbo GvbH &amp;Co. KG.</t>
  </si>
  <si>
    <t>чертеж 010.662</t>
  </si>
  <si>
    <t>Состовляющая вагона электропоезда</t>
  </si>
  <si>
    <t xml:space="preserve">Окно кабины машиниста 14087780 левое    </t>
  </si>
  <si>
    <t>Glastrosch AG</t>
  </si>
  <si>
    <t>арт. 14087780</t>
  </si>
  <si>
    <t>Состовляющая кобины машиниста</t>
  </si>
  <si>
    <t xml:space="preserve">Окно кабины машиниста 14087781 правое   </t>
  </si>
  <si>
    <t>арт. 14087781</t>
  </si>
  <si>
    <t xml:space="preserve">Секция охлаждения 2-9ДГМ.168.1спч-1     </t>
  </si>
  <si>
    <t>ЧАО "Бериславский машиностроительный завод"</t>
  </si>
  <si>
    <t>чертеж 2-9ДГМ.168.1спч-1</t>
  </si>
  <si>
    <t>Составляющая дизель-генераторов 2А-9ДГ, 5-26ДГ</t>
  </si>
  <si>
    <t xml:space="preserve">Колесо зубчатое 8ТН.224.037             </t>
  </si>
  <si>
    <t xml:space="preserve">чертеж  8ТН.224.037  </t>
  </si>
  <si>
    <t xml:space="preserve">Колесо зубчатое 8ТН.224.038             </t>
  </si>
  <si>
    <t xml:space="preserve">чертеж  8ТН.224.038  </t>
  </si>
  <si>
    <t xml:space="preserve">Центр колесный 8ТН.229.069              </t>
  </si>
  <si>
    <t>Ротор турбокомпрессора 2-6ТК12.04.000спч</t>
  </si>
  <si>
    <t>Экран контактный дисплея 3EST000221-8815</t>
  </si>
  <si>
    <t>чертеж 3EST000221-8815</t>
  </si>
  <si>
    <t xml:space="preserve">Модуль силовой 3BHE 023736 R0006 типа C </t>
  </si>
  <si>
    <t>чертеж 3BHE 023736 R0006</t>
  </si>
  <si>
    <t xml:space="preserve">Полюс главный 5ТХ.634.158 сп            </t>
  </si>
  <si>
    <t>СЕМ.Е.0016.011.00.00-03</t>
  </si>
  <si>
    <t xml:space="preserve">Полюс главный 5ТХ.634.158-01            </t>
  </si>
  <si>
    <t>СЕМ.Е.0016.011.00.00-02</t>
  </si>
  <si>
    <t xml:space="preserve">Вал коленчатый 2-9ДГ.8СПЧ-1             </t>
  </si>
  <si>
    <t xml:space="preserve">чертеж 2-9ДГ.8СПЧ-1   </t>
  </si>
  <si>
    <t xml:space="preserve">Носок 756А.10.787/10 903-01 отбора мощн </t>
  </si>
  <si>
    <t xml:space="preserve">ПАО "ЗВЕЗДА", </t>
  </si>
  <si>
    <t>Чертеж 756А.10.787/10 903-01</t>
  </si>
  <si>
    <t>Составляющая дизеля М756</t>
  </si>
  <si>
    <t xml:space="preserve">Гидрогаситель 23111150200001            </t>
  </si>
  <si>
    <t>Alstom</t>
  </si>
  <si>
    <t xml:space="preserve">чертеж 23111150200001 </t>
  </si>
  <si>
    <t>Состовляющае тележки электровоза</t>
  </si>
  <si>
    <t>ТР ТС 004/2011, 020/2011</t>
  </si>
  <si>
    <t>ТР ТС 020/2011</t>
  </si>
  <si>
    <t>ТР ТС 003/2011</t>
  </si>
  <si>
    <t>ТР ТС 003/2012</t>
  </si>
  <si>
    <t xml:space="preserve">Рама  боковая </t>
  </si>
  <si>
    <t xml:space="preserve">шт </t>
  </si>
  <si>
    <t>АО "Балаково-Центролит" Россия</t>
  </si>
  <si>
    <t xml:space="preserve">ГОСТ 32400-2013 </t>
  </si>
  <si>
    <t xml:space="preserve">Для ремонта вагонных тележек </t>
  </si>
  <si>
    <t>подлежит сертификации ТР ТС 001/2011</t>
  </si>
  <si>
    <t xml:space="preserve">Колесо цельнокатаное                    </t>
  </si>
  <si>
    <t>АО "Евраз Нижнетагильский -  металлургический комбинат",
АО"Выксунский металлургический завод"</t>
  </si>
  <si>
    <t>ГОСТ 10791-2011</t>
  </si>
  <si>
    <t>ремонт вагонов</t>
  </si>
  <si>
    <t>Балка надрессорная</t>
  </si>
  <si>
    <t xml:space="preserve">Комплект пружин тележки в/в, н/в        </t>
  </si>
  <si>
    <t>сертификат соответствия. Заявитель: ООО "Инновации ресурсообеспечения железнодорожного транспорта" г.Ростов-на-Дону</t>
  </si>
  <si>
    <t>1750.30.004, 1750.30.002</t>
  </si>
  <si>
    <t>ремонт  грузовых вагонов</t>
  </si>
  <si>
    <t xml:space="preserve">Клин фрикционный            </t>
  </si>
  <si>
    <t>ООО "Сукремльский чугунолитейный завод", Калужская обл.</t>
  </si>
  <si>
    <t>М1698.00.003</t>
  </si>
  <si>
    <t>ремонт вагонов грузовых</t>
  </si>
  <si>
    <t>Требуется наличие условного номера клеймения завода изготовителя</t>
  </si>
  <si>
    <t>Колодка тормозная  композиционная</t>
  </si>
  <si>
    <t>ООО "Белоцерковский завод ТРИБО" г. Белая Церковь</t>
  </si>
  <si>
    <t>25610-н</t>
  </si>
  <si>
    <t xml:space="preserve">Ось вагонная </t>
  </si>
  <si>
    <t>ру1ш ГОСТ 22780-93/ 33200-2014</t>
  </si>
  <si>
    <t xml:space="preserve">Пружина ханина </t>
  </si>
  <si>
    <t xml:space="preserve">внутренний виток 100.30.004-0         </t>
  </si>
  <si>
    <t xml:space="preserve">Аппарат поглощающий </t>
  </si>
  <si>
    <t xml:space="preserve">пмкп110.00.00.000сб апм-120-т1  </t>
  </si>
  <si>
    <t xml:space="preserve">Триангель вагона груз 4-осного с башмаками </t>
  </si>
  <si>
    <t>ООО "Окский машиностроительный завод", г. Богородск</t>
  </si>
  <si>
    <t>100.40.010-2</t>
  </si>
  <si>
    <t>декларация соответствия ТР ТС 001/2011</t>
  </si>
  <si>
    <t xml:space="preserve">Аппарат поглощающий эластомерный </t>
  </si>
  <si>
    <t>АО «Авиаагрегат», г. Самара</t>
  </si>
  <si>
    <t xml:space="preserve">73zw   </t>
  </si>
  <si>
    <t>Узел электропоезда ЭР-9Т шестерни малой с корпусом в сборе</t>
  </si>
  <si>
    <t>ООО "Спецремонт -М"</t>
  </si>
  <si>
    <t>ГОСТ 30803-2014</t>
  </si>
  <si>
    <t>для ремонта тягового подвижного состава</t>
  </si>
  <si>
    <t>Кран соединен.безрезьб.</t>
  </si>
  <si>
    <t>АО "РИТМ" ТПТА, г.Тверь</t>
  </si>
  <si>
    <t xml:space="preserve">4314Б </t>
  </si>
  <si>
    <t xml:space="preserve">Кран концевой            </t>
  </si>
  <si>
    <t xml:space="preserve">Рукав        </t>
  </si>
  <si>
    <t>АО Транспневматика, г.Первомайск</t>
  </si>
  <si>
    <t xml:space="preserve">Черт. Р17       </t>
  </si>
  <si>
    <t xml:space="preserve">Авторежим грузовой  </t>
  </si>
  <si>
    <t xml:space="preserve">265А-4   </t>
  </si>
  <si>
    <t xml:space="preserve">Узел электропоезда ЭР-9е шестерни малой с корпусом в  сборе </t>
  </si>
  <si>
    <t>ООО "Спецремонт-М"</t>
  </si>
  <si>
    <t>Венец зубч  комплект</t>
  </si>
  <si>
    <t>с2243010133/с260301012401 ГОСТ 30803-2014</t>
  </si>
  <si>
    <t xml:space="preserve">Хомут тяговый   </t>
  </si>
  <si>
    <t>АО "ПО "Бежицкая сталь" г. Брянск</t>
  </si>
  <si>
    <t xml:space="preserve">106.00.001-2            </t>
  </si>
  <si>
    <t xml:space="preserve">Воздухораспределитель               </t>
  </si>
  <si>
    <t>АО МТЗ ТРАНСМАШ, г.Москва</t>
  </si>
  <si>
    <t xml:space="preserve">Штуцер / соединение безрезьбовое   </t>
  </si>
  <si>
    <t xml:space="preserve">Клапан             </t>
  </si>
  <si>
    <t xml:space="preserve">4314.01.00           </t>
  </si>
  <si>
    <t xml:space="preserve">Ниппель/ соединение безрезьбовое  </t>
  </si>
  <si>
    <t>Локомотивное депо Барановичи</t>
  </si>
  <si>
    <t>Локомотивное депо Молодечно</t>
  </si>
  <si>
    <t>Локомотивные депо</t>
  </si>
  <si>
    <t>Моторвагонное депо Минск</t>
  </si>
  <si>
    <t>Локомотивное депо Орша</t>
  </si>
  <si>
    <t>Локомотивное депо Лида</t>
  </si>
  <si>
    <t>Локомотивное депо Жлобин, Витебск</t>
  </si>
  <si>
    <t>Локомотивное депо Жлобин</t>
  </si>
  <si>
    <t>Локомотивное депо Жлобин, Гомель, Витебск</t>
  </si>
  <si>
    <t>Вагонные депо Могилев, Гомель, Витебск</t>
  </si>
  <si>
    <t>Локомотивное депо  Барановичи, Лида, вагонные депо Витебск</t>
  </si>
  <si>
    <t>Вагонные депо  Могилев, Гомель, Витебск</t>
  </si>
  <si>
    <t xml:space="preserve">Вагонное депо Витебск
</t>
  </si>
  <si>
    <t xml:space="preserve">Вагонные депо Могилев, Гомель, Витебск
</t>
  </si>
  <si>
    <t xml:space="preserve">Вагонные депо. Могилев, Гомель, Витебск
</t>
  </si>
  <si>
    <t>Вагонные депо Витебск</t>
  </si>
  <si>
    <t>Вагонное депо Витебск</t>
  </si>
  <si>
    <t>Локомотивное депо  Барановичи</t>
  </si>
  <si>
    <t>Вагонное депо Могилев, Минск</t>
  </si>
  <si>
    <t>Вагонное депо  Могилев, Минск</t>
  </si>
  <si>
    <t>Вагонное депо Могилев,  Минск</t>
  </si>
  <si>
    <t>Вагонные депо  Могилев, Минск</t>
  </si>
  <si>
    <t>Вагонные депо Могилев, Минск</t>
  </si>
  <si>
    <t>Вагонные депо  Могилев,  Минск</t>
  </si>
  <si>
    <t xml:space="preserve">Вагонные депо  Могилев, Гомель,  Витебск
</t>
  </si>
  <si>
    <t xml:space="preserve">Вагонное депо  Минск
</t>
  </si>
  <si>
    <t>Локомотивное депо Минск, Полоцк</t>
  </si>
  <si>
    <t>Локомотивное депо Барановичи,  Лида</t>
  </si>
  <si>
    <t>Среднегодовой объем              (руб.РБ)</t>
  </si>
  <si>
    <t>Среднегодовая потребность, кол-во</t>
  </si>
  <si>
    <t xml:space="preserve">Приложение к докладной записке от </t>
  </si>
</sst>
</file>

<file path=xl/styles.xml><?xml version="1.0" encoding="utf-8"?>
<styleSheet xmlns="http://schemas.openxmlformats.org/spreadsheetml/2006/main">
  <numFmts count="1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_-* #,##0.00\ _₽_-;\-* #,##0.00\ _₽_-;_-* &quot;-&quot;??\ _₽_-;_-@_-"/>
    <numFmt numFmtId="165" formatCode="#,##0.00\ _₽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63"/>
      <name val="Times New Roman"/>
      <family val="1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rgb="FF000000"/>
      <name val="Times New Roman"/>
      <family val="1"/>
    </font>
    <font>
      <sz val="13"/>
      <color rgb="FF202122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52" applyFont="1" applyBorder="1" applyAlignment="1">
      <alignment horizontal="left" vertical="center" wrapText="1"/>
      <protection/>
    </xf>
    <xf numFmtId="0" fontId="41" fillId="0" borderId="10" xfId="52" applyFont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4" fontId="3" fillId="0" borderId="10" xfId="6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164" fontId="6" fillId="0" borderId="10" xfId="61" applyFont="1" applyBorder="1" applyAlignment="1">
      <alignment vertical="center" wrapText="1"/>
    </xf>
    <xf numFmtId="4" fontId="41" fillId="0" borderId="10" xfId="52" applyNumberFormat="1" applyFont="1" applyBorder="1" applyAlignment="1">
      <alignment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164" fontId="3" fillId="0" borderId="17" xfId="6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top"/>
    </xf>
    <xf numFmtId="0" fontId="41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view="pageBreakPreview" zoomScale="130" zoomScaleNormal="80" zoomScaleSheetLayoutView="130" zoomScalePageLayoutView="0" workbookViewId="0" topLeftCell="C10">
      <selection activeCell="A2" sqref="A2:L2"/>
    </sheetView>
  </sheetViews>
  <sheetFormatPr defaultColWidth="9.140625" defaultRowHeight="15"/>
  <cols>
    <col min="1" max="1" width="5.8515625" style="25" customWidth="1"/>
    <col min="2" max="2" width="33.140625" style="29" customWidth="1"/>
    <col min="3" max="3" width="14.140625" style="26" customWidth="1"/>
    <col min="4" max="4" width="7.421875" style="26" customWidth="1"/>
    <col min="5" max="5" width="15.8515625" style="26" customWidth="1"/>
    <col min="6" max="6" width="15.421875" style="26" customWidth="1"/>
    <col min="7" max="7" width="19.28125" style="26" customWidth="1"/>
    <col min="8" max="8" width="28.28125" style="27" customWidth="1"/>
    <col min="9" max="9" width="22.00390625" style="27" customWidth="1"/>
    <col min="10" max="10" width="21.8515625" style="27" customWidth="1"/>
    <col min="11" max="11" width="20.7109375" style="27" customWidth="1"/>
    <col min="12" max="12" width="19.00390625" style="6" customWidth="1"/>
    <col min="13" max="16384" width="9.140625" style="6" customWidth="1"/>
  </cols>
  <sheetData>
    <row r="1" spans="1:12" ht="17.25">
      <c r="A1" s="1"/>
      <c r="B1" s="2"/>
      <c r="C1" s="3"/>
      <c r="D1" s="4"/>
      <c r="E1" s="4"/>
      <c r="F1" s="4"/>
      <c r="G1" s="4"/>
      <c r="H1" s="5"/>
      <c r="I1" s="55" t="s">
        <v>308</v>
      </c>
      <c r="J1" s="55"/>
      <c r="K1" s="55"/>
      <c r="L1" s="55"/>
    </row>
    <row r="2" spans="1:12" ht="19.5" thickBot="1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66">
      <c r="A3" s="33" t="s">
        <v>0</v>
      </c>
      <c r="B3" s="34" t="s">
        <v>1</v>
      </c>
      <c r="C3" s="35" t="s">
        <v>2</v>
      </c>
      <c r="D3" s="35" t="s">
        <v>3</v>
      </c>
      <c r="E3" s="35" t="s">
        <v>4</v>
      </c>
      <c r="F3" s="35" t="s">
        <v>307</v>
      </c>
      <c r="G3" s="35" t="s">
        <v>306</v>
      </c>
      <c r="H3" s="35" t="s">
        <v>5</v>
      </c>
      <c r="I3" s="35" t="s">
        <v>6</v>
      </c>
      <c r="J3" s="36" t="s">
        <v>7</v>
      </c>
      <c r="K3" s="35" t="s">
        <v>8</v>
      </c>
      <c r="L3" s="37" t="s">
        <v>9</v>
      </c>
    </row>
    <row r="4" spans="1:12" ht="66">
      <c r="A4" s="38">
        <v>1</v>
      </c>
      <c r="B4" s="8" t="s">
        <v>41</v>
      </c>
      <c r="C4" s="9">
        <v>8607191009</v>
      </c>
      <c r="D4" s="9" t="s">
        <v>43</v>
      </c>
      <c r="E4" s="10">
        <v>4240</v>
      </c>
      <c r="F4" s="9">
        <v>96</v>
      </c>
      <c r="G4" s="30">
        <f aca="true" t="shared" si="0" ref="G4:G16">E4*F4</f>
        <v>407040</v>
      </c>
      <c r="H4" s="7" t="s">
        <v>44</v>
      </c>
      <c r="I4" s="9" t="s">
        <v>45</v>
      </c>
      <c r="J4" s="9" t="s">
        <v>51</v>
      </c>
      <c r="K4" s="9" t="s">
        <v>46</v>
      </c>
      <c r="L4" s="39" t="s">
        <v>305</v>
      </c>
    </row>
    <row r="5" spans="1:12" ht="66">
      <c r="A5" s="38">
        <v>2</v>
      </c>
      <c r="B5" s="8" t="s">
        <v>42</v>
      </c>
      <c r="C5" s="9">
        <v>8607191009</v>
      </c>
      <c r="D5" s="9" t="s">
        <v>43</v>
      </c>
      <c r="E5" s="10">
        <v>8715</v>
      </c>
      <c r="F5" s="9">
        <v>104</v>
      </c>
      <c r="G5" s="30">
        <f t="shared" si="0"/>
        <v>906360</v>
      </c>
      <c r="H5" s="7" t="s">
        <v>44</v>
      </c>
      <c r="I5" s="9" t="s">
        <v>45</v>
      </c>
      <c r="J5" s="9" t="s">
        <v>51</v>
      </c>
      <c r="K5" s="9" t="s">
        <v>46</v>
      </c>
      <c r="L5" s="39" t="s">
        <v>305</v>
      </c>
    </row>
    <row r="6" spans="1:12" ht="33">
      <c r="A6" s="38">
        <v>3</v>
      </c>
      <c r="B6" s="12" t="s">
        <v>47</v>
      </c>
      <c r="C6" s="11">
        <v>8482500009</v>
      </c>
      <c r="D6" s="9" t="s">
        <v>43</v>
      </c>
      <c r="E6" s="13">
        <v>171</v>
      </c>
      <c r="F6" s="11">
        <v>2400</v>
      </c>
      <c r="G6" s="21">
        <f t="shared" si="0"/>
        <v>410400</v>
      </c>
      <c r="H6" s="11" t="s">
        <v>48</v>
      </c>
      <c r="I6" s="11" t="s">
        <v>49</v>
      </c>
      <c r="J6" s="11" t="s">
        <v>55</v>
      </c>
      <c r="K6" s="9" t="s">
        <v>46</v>
      </c>
      <c r="L6" s="39" t="s">
        <v>17</v>
      </c>
    </row>
    <row r="7" spans="1:12" ht="33">
      <c r="A7" s="38">
        <v>4</v>
      </c>
      <c r="B7" s="12" t="s">
        <v>82</v>
      </c>
      <c r="C7" s="11">
        <v>8482500009</v>
      </c>
      <c r="D7" s="9" t="s">
        <v>43</v>
      </c>
      <c r="E7" s="10">
        <v>118</v>
      </c>
      <c r="F7" s="9">
        <v>4300</v>
      </c>
      <c r="G7" s="30">
        <f t="shared" si="0"/>
        <v>507400</v>
      </c>
      <c r="H7" s="11" t="s">
        <v>48</v>
      </c>
      <c r="I7" s="9" t="s">
        <v>52</v>
      </c>
      <c r="J7" s="11" t="s">
        <v>50</v>
      </c>
      <c r="K7" s="9" t="s">
        <v>46</v>
      </c>
      <c r="L7" s="40" t="s">
        <v>54</v>
      </c>
    </row>
    <row r="8" spans="1:12" ht="33">
      <c r="A8" s="38">
        <v>5</v>
      </c>
      <c r="B8" s="12" t="s">
        <v>83</v>
      </c>
      <c r="C8" s="11">
        <v>8482500009</v>
      </c>
      <c r="D8" s="9" t="s">
        <v>43</v>
      </c>
      <c r="E8" s="13">
        <v>118</v>
      </c>
      <c r="F8" s="11">
        <v>4300</v>
      </c>
      <c r="G8" s="30">
        <f t="shared" si="0"/>
        <v>507400</v>
      </c>
      <c r="H8" s="11" t="s">
        <v>48</v>
      </c>
      <c r="I8" s="9" t="s">
        <v>53</v>
      </c>
      <c r="J8" s="11" t="s">
        <v>50</v>
      </c>
      <c r="K8" s="9" t="s">
        <v>46</v>
      </c>
      <c r="L8" s="40" t="s">
        <v>54</v>
      </c>
    </row>
    <row r="9" spans="1:12" ht="82.5">
      <c r="A9" s="38">
        <v>6</v>
      </c>
      <c r="B9" s="12" t="s">
        <v>63</v>
      </c>
      <c r="C9" s="9">
        <v>8507202090</v>
      </c>
      <c r="D9" s="9" t="s">
        <v>43</v>
      </c>
      <c r="E9" s="13">
        <v>106.43</v>
      </c>
      <c r="F9" s="11">
        <v>2719</v>
      </c>
      <c r="G9" s="30">
        <f t="shared" si="0"/>
        <v>289383.17000000004</v>
      </c>
      <c r="H9" s="11" t="s">
        <v>68</v>
      </c>
      <c r="I9" s="9" t="s">
        <v>69</v>
      </c>
      <c r="J9" s="11" t="s">
        <v>76</v>
      </c>
      <c r="K9" s="9" t="s">
        <v>64</v>
      </c>
      <c r="L9" s="40" t="s">
        <v>23</v>
      </c>
    </row>
    <row r="10" spans="1:12" ht="49.5">
      <c r="A10" s="38">
        <v>7</v>
      </c>
      <c r="B10" s="12" t="s">
        <v>57</v>
      </c>
      <c r="C10" s="9">
        <v>8507308000</v>
      </c>
      <c r="D10" s="9" t="s">
        <v>43</v>
      </c>
      <c r="E10" s="10">
        <v>47.43</v>
      </c>
      <c r="F10" s="9">
        <v>10160</v>
      </c>
      <c r="G10" s="30">
        <f t="shared" si="0"/>
        <v>481888.8</v>
      </c>
      <c r="H10" s="11" t="s">
        <v>70</v>
      </c>
      <c r="I10" s="9" t="s">
        <v>72</v>
      </c>
      <c r="J10" s="11" t="s">
        <v>77</v>
      </c>
      <c r="K10" s="9" t="s">
        <v>64</v>
      </c>
      <c r="L10" s="39" t="s">
        <v>17</v>
      </c>
    </row>
    <row r="11" spans="1:12" ht="82.5" customHeight="1">
      <c r="A11" s="38">
        <v>8</v>
      </c>
      <c r="B11" s="14" t="s">
        <v>58</v>
      </c>
      <c r="C11" s="9">
        <v>8507102090</v>
      </c>
      <c r="D11" s="9" t="s">
        <v>10</v>
      </c>
      <c r="E11" s="10">
        <v>6310.41</v>
      </c>
      <c r="F11" s="9">
        <v>74</v>
      </c>
      <c r="G11" s="30">
        <f t="shared" si="0"/>
        <v>466970.33999999997</v>
      </c>
      <c r="H11" s="11" t="s">
        <v>71</v>
      </c>
      <c r="I11" s="11" t="s">
        <v>73</v>
      </c>
      <c r="J11" s="11" t="s">
        <v>79</v>
      </c>
      <c r="K11" s="9" t="s">
        <v>64</v>
      </c>
      <c r="L11" s="39" t="s">
        <v>17</v>
      </c>
    </row>
    <row r="12" spans="1:12" ht="66">
      <c r="A12" s="38">
        <v>9</v>
      </c>
      <c r="B12" s="14" t="s">
        <v>59</v>
      </c>
      <c r="C12" s="9">
        <v>8507102090</v>
      </c>
      <c r="D12" s="9" t="s">
        <v>10</v>
      </c>
      <c r="E12" s="10">
        <v>9465.62</v>
      </c>
      <c r="F12" s="9">
        <v>51</v>
      </c>
      <c r="G12" s="30">
        <f t="shared" si="0"/>
        <v>482746.62000000005</v>
      </c>
      <c r="H12" s="11" t="s">
        <v>71</v>
      </c>
      <c r="I12" s="11" t="s">
        <v>73</v>
      </c>
      <c r="J12" s="11" t="s">
        <v>80</v>
      </c>
      <c r="K12" s="9" t="s">
        <v>64</v>
      </c>
      <c r="L12" s="39" t="s">
        <v>17</v>
      </c>
    </row>
    <row r="13" spans="1:12" ht="66">
      <c r="A13" s="38">
        <v>10</v>
      </c>
      <c r="B13" s="14" t="s">
        <v>60</v>
      </c>
      <c r="C13" s="9">
        <v>8507308000</v>
      </c>
      <c r="D13" s="9" t="s">
        <v>10</v>
      </c>
      <c r="E13" s="10">
        <v>17605.38</v>
      </c>
      <c r="F13" s="9">
        <v>16</v>
      </c>
      <c r="G13" s="30">
        <f t="shared" si="0"/>
        <v>281686.08</v>
      </c>
      <c r="H13" s="11" t="s">
        <v>70</v>
      </c>
      <c r="I13" s="9" t="s">
        <v>74</v>
      </c>
      <c r="J13" s="11" t="s">
        <v>81</v>
      </c>
      <c r="K13" s="9" t="s">
        <v>64</v>
      </c>
      <c r="L13" s="39" t="s">
        <v>17</v>
      </c>
    </row>
    <row r="14" spans="1:12" ht="49.5">
      <c r="A14" s="38">
        <v>11</v>
      </c>
      <c r="B14" s="14" t="s">
        <v>61</v>
      </c>
      <c r="C14" s="9">
        <v>8507308000</v>
      </c>
      <c r="D14" s="9" t="s">
        <v>10</v>
      </c>
      <c r="E14" s="10">
        <v>17819.56</v>
      </c>
      <c r="F14" s="9">
        <v>39</v>
      </c>
      <c r="G14" s="30">
        <f t="shared" si="0"/>
        <v>694962.8400000001</v>
      </c>
      <c r="H14" s="11" t="s">
        <v>70</v>
      </c>
      <c r="I14" s="9" t="s">
        <v>75</v>
      </c>
      <c r="J14" s="11" t="s">
        <v>78</v>
      </c>
      <c r="K14" s="9" t="s">
        <v>64</v>
      </c>
      <c r="L14" s="39" t="s">
        <v>17</v>
      </c>
    </row>
    <row r="15" spans="1:12" ht="49.5">
      <c r="A15" s="38">
        <v>12</v>
      </c>
      <c r="B15" s="14" t="s">
        <v>62</v>
      </c>
      <c r="C15" s="9">
        <v>8507308000</v>
      </c>
      <c r="D15" s="9" t="s">
        <v>43</v>
      </c>
      <c r="E15" s="10">
        <v>663.35</v>
      </c>
      <c r="F15" s="9">
        <v>528</v>
      </c>
      <c r="G15" s="30">
        <f t="shared" si="0"/>
        <v>350248.8</v>
      </c>
      <c r="H15" s="11" t="s">
        <v>65</v>
      </c>
      <c r="I15" s="9" t="s">
        <v>66</v>
      </c>
      <c r="J15" s="11" t="s">
        <v>67</v>
      </c>
      <c r="K15" s="9" t="s">
        <v>64</v>
      </c>
      <c r="L15" s="39" t="s">
        <v>278</v>
      </c>
    </row>
    <row r="16" spans="1:12" ht="49.5">
      <c r="A16" s="38">
        <v>13</v>
      </c>
      <c r="B16" s="14" t="s">
        <v>84</v>
      </c>
      <c r="C16" s="11">
        <v>8608000001</v>
      </c>
      <c r="D16" s="9" t="s">
        <v>43</v>
      </c>
      <c r="E16" s="9">
        <v>3064.07</v>
      </c>
      <c r="F16" s="9">
        <v>295</v>
      </c>
      <c r="G16" s="30">
        <f t="shared" si="0"/>
        <v>903900.65</v>
      </c>
      <c r="H16" s="11" t="s">
        <v>85</v>
      </c>
      <c r="I16" s="9" t="s">
        <v>89</v>
      </c>
      <c r="J16" s="9" t="s">
        <v>88</v>
      </c>
      <c r="K16" s="11" t="s">
        <v>86</v>
      </c>
      <c r="L16" s="40" t="s">
        <v>87</v>
      </c>
    </row>
    <row r="17" spans="1:12" ht="82.5">
      <c r="A17" s="41">
        <v>14</v>
      </c>
      <c r="B17" s="12" t="s">
        <v>13</v>
      </c>
      <c r="C17" s="11">
        <v>8530100000</v>
      </c>
      <c r="D17" s="11" t="s">
        <v>10</v>
      </c>
      <c r="E17" s="11">
        <v>30</v>
      </c>
      <c r="F17" s="11">
        <v>75000</v>
      </c>
      <c r="G17" s="21">
        <v>2250000</v>
      </c>
      <c r="H17" s="11" t="s">
        <v>14</v>
      </c>
      <c r="I17" s="11" t="s">
        <v>15</v>
      </c>
      <c r="J17" s="11" t="s">
        <v>16</v>
      </c>
      <c r="K17" s="9" t="s">
        <v>46</v>
      </c>
      <c r="L17" s="39" t="s">
        <v>18</v>
      </c>
    </row>
    <row r="18" spans="1:12" ht="99">
      <c r="A18" s="41">
        <v>15</v>
      </c>
      <c r="B18" s="12" t="s">
        <v>25</v>
      </c>
      <c r="C18" s="9">
        <v>8471490000</v>
      </c>
      <c r="D18" s="9" t="s">
        <v>10</v>
      </c>
      <c r="E18" s="9">
        <v>30</v>
      </c>
      <c r="F18" s="9">
        <v>18900</v>
      </c>
      <c r="G18" s="30">
        <v>567000</v>
      </c>
      <c r="H18" s="11" t="s">
        <v>26</v>
      </c>
      <c r="I18" s="9" t="s">
        <v>27</v>
      </c>
      <c r="J18" s="9" t="s">
        <v>24</v>
      </c>
      <c r="K18" s="9" t="s">
        <v>213</v>
      </c>
      <c r="L18" s="40" t="s">
        <v>17</v>
      </c>
    </row>
    <row r="19" spans="1:12" ht="49.5">
      <c r="A19" s="41">
        <v>16</v>
      </c>
      <c r="B19" s="12" t="s">
        <v>19</v>
      </c>
      <c r="C19" s="11">
        <v>8530800000</v>
      </c>
      <c r="D19" s="11" t="s">
        <v>10</v>
      </c>
      <c r="E19" s="11">
        <v>10</v>
      </c>
      <c r="F19" s="11">
        <v>275000</v>
      </c>
      <c r="G19" s="21">
        <v>2750000</v>
      </c>
      <c r="H19" s="11" t="s">
        <v>20</v>
      </c>
      <c r="I19" s="11" t="s">
        <v>21</v>
      </c>
      <c r="J19" s="11" t="s">
        <v>22</v>
      </c>
      <c r="K19" s="9" t="s">
        <v>212</v>
      </c>
      <c r="L19" s="39" t="s">
        <v>23</v>
      </c>
    </row>
    <row r="20" spans="1:12" ht="165">
      <c r="A20" s="41">
        <v>17</v>
      </c>
      <c r="B20" s="32" t="s">
        <v>11</v>
      </c>
      <c r="C20" s="11" t="s">
        <v>31</v>
      </c>
      <c r="D20" s="9" t="s">
        <v>28</v>
      </c>
      <c r="E20" s="9">
        <v>20000</v>
      </c>
      <c r="F20" s="9">
        <v>3120</v>
      </c>
      <c r="G20" s="30">
        <v>62400000</v>
      </c>
      <c r="H20" s="11" t="s">
        <v>38</v>
      </c>
      <c r="I20" s="9" t="s">
        <v>32</v>
      </c>
      <c r="J20" s="9" t="s">
        <v>30</v>
      </c>
      <c r="K20" s="9" t="s">
        <v>214</v>
      </c>
      <c r="L20" s="40" t="s">
        <v>29</v>
      </c>
    </row>
    <row r="21" spans="1:12" ht="148.5">
      <c r="A21" s="41">
        <v>18</v>
      </c>
      <c r="B21" s="12" t="s">
        <v>12</v>
      </c>
      <c r="C21" s="11" t="s">
        <v>36</v>
      </c>
      <c r="D21" s="11" t="s">
        <v>37</v>
      </c>
      <c r="E21" s="11">
        <v>2500</v>
      </c>
      <c r="F21" s="11"/>
      <c r="G21" s="21">
        <v>65000000</v>
      </c>
      <c r="H21" s="11" t="s">
        <v>39</v>
      </c>
      <c r="I21" s="11" t="s">
        <v>40</v>
      </c>
      <c r="J21" s="9" t="s">
        <v>30</v>
      </c>
      <c r="K21" s="9" t="s">
        <v>214</v>
      </c>
      <c r="L21" s="40" t="s">
        <v>29</v>
      </c>
    </row>
    <row r="22" spans="1:12" ht="33">
      <c r="A22" s="41">
        <v>19</v>
      </c>
      <c r="B22" s="12" t="s">
        <v>35</v>
      </c>
      <c r="C22" s="9">
        <v>7302400000</v>
      </c>
      <c r="D22" s="9" t="s">
        <v>28</v>
      </c>
      <c r="E22" s="9">
        <v>300</v>
      </c>
      <c r="F22" s="9">
        <v>4545</v>
      </c>
      <c r="G22" s="30">
        <v>1363500</v>
      </c>
      <c r="H22" s="9" t="s">
        <v>33</v>
      </c>
      <c r="I22" s="9" t="s">
        <v>34</v>
      </c>
      <c r="J22" s="9" t="s">
        <v>30</v>
      </c>
      <c r="K22" s="9" t="s">
        <v>215</v>
      </c>
      <c r="L22" s="42" t="s">
        <v>29</v>
      </c>
    </row>
    <row r="23" spans="1:12" ht="66">
      <c r="A23" s="43">
        <v>20</v>
      </c>
      <c r="B23" s="16" t="s">
        <v>90</v>
      </c>
      <c r="C23" s="17">
        <v>8607</v>
      </c>
      <c r="D23" s="15" t="s">
        <v>43</v>
      </c>
      <c r="E23" s="17">
        <v>66.68</v>
      </c>
      <c r="F23" s="17">
        <v>83776</v>
      </c>
      <c r="G23" s="31">
        <v>5586183.68</v>
      </c>
      <c r="H23" s="7" t="s">
        <v>91</v>
      </c>
      <c r="I23" s="7" t="s">
        <v>92</v>
      </c>
      <c r="J23" s="7" t="s">
        <v>93</v>
      </c>
      <c r="K23" s="7" t="s">
        <v>94</v>
      </c>
      <c r="L23" s="44" t="s">
        <v>304</v>
      </c>
    </row>
    <row r="24" spans="1:12" ht="66">
      <c r="A24" s="43">
        <v>21</v>
      </c>
      <c r="B24" s="16" t="s">
        <v>95</v>
      </c>
      <c r="C24" s="17">
        <v>8409990009</v>
      </c>
      <c r="D24" s="15" t="s">
        <v>43</v>
      </c>
      <c r="E24" s="17">
        <v>8721.86</v>
      </c>
      <c r="F24" s="17">
        <v>265</v>
      </c>
      <c r="G24" s="31">
        <v>2311292.9</v>
      </c>
      <c r="H24" s="7" t="s">
        <v>96</v>
      </c>
      <c r="I24" s="7" t="s">
        <v>97</v>
      </c>
      <c r="J24" s="7" t="s">
        <v>98</v>
      </c>
      <c r="K24" s="7" t="s">
        <v>134</v>
      </c>
      <c r="L24" s="39" t="s">
        <v>17</v>
      </c>
    </row>
    <row r="25" spans="1:12" ht="82.5">
      <c r="A25" s="43">
        <v>22</v>
      </c>
      <c r="B25" s="16" t="s">
        <v>99</v>
      </c>
      <c r="C25" s="17">
        <v>8607191009</v>
      </c>
      <c r="D25" s="15" t="s">
        <v>43</v>
      </c>
      <c r="E25" s="17">
        <v>983.97</v>
      </c>
      <c r="F25" s="17">
        <v>1000</v>
      </c>
      <c r="G25" s="31">
        <v>983970</v>
      </c>
      <c r="H25" s="18" t="s">
        <v>100</v>
      </c>
      <c r="I25" s="18" t="s">
        <v>101</v>
      </c>
      <c r="J25" s="7" t="s">
        <v>102</v>
      </c>
      <c r="K25" s="7" t="s">
        <v>94</v>
      </c>
      <c r="L25" s="45" t="s">
        <v>279</v>
      </c>
    </row>
    <row r="26" spans="1:12" ht="65.25" customHeight="1">
      <c r="A26" s="43">
        <v>23</v>
      </c>
      <c r="B26" s="16" t="s">
        <v>103</v>
      </c>
      <c r="C26" s="17">
        <v>8483908909</v>
      </c>
      <c r="D26" s="15" t="s">
        <v>43</v>
      </c>
      <c r="E26" s="17">
        <v>8113.46</v>
      </c>
      <c r="F26" s="17">
        <v>85</v>
      </c>
      <c r="G26" s="31">
        <v>689644.1</v>
      </c>
      <c r="H26" s="7" t="s">
        <v>104</v>
      </c>
      <c r="I26" s="7" t="s">
        <v>105</v>
      </c>
      <c r="J26" s="7" t="s">
        <v>102</v>
      </c>
      <c r="K26" s="7" t="s">
        <v>94</v>
      </c>
      <c r="L26" s="45" t="s">
        <v>279</v>
      </c>
    </row>
    <row r="27" spans="1:12" ht="82.5">
      <c r="A27" s="43">
        <v>24</v>
      </c>
      <c r="B27" s="16" t="s">
        <v>106</v>
      </c>
      <c r="C27" s="17">
        <v>8607191009</v>
      </c>
      <c r="D27" s="15" t="s">
        <v>43</v>
      </c>
      <c r="E27" s="17">
        <v>933.02</v>
      </c>
      <c r="F27" s="17">
        <v>670</v>
      </c>
      <c r="G27" s="31">
        <v>625123.4</v>
      </c>
      <c r="H27" s="18" t="s">
        <v>100</v>
      </c>
      <c r="I27" s="18" t="s">
        <v>107</v>
      </c>
      <c r="J27" s="7" t="s">
        <v>102</v>
      </c>
      <c r="K27" s="7" t="s">
        <v>94</v>
      </c>
      <c r="L27" s="45" t="s">
        <v>278</v>
      </c>
    </row>
    <row r="28" spans="1:12" ht="33">
      <c r="A28" s="43">
        <v>25</v>
      </c>
      <c r="B28" s="16" t="s">
        <v>108</v>
      </c>
      <c r="C28" s="17">
        <v>8607191009</v>
      </c>
      <c r="D28" s="15" t="s">
        <v>43</v>
      </c>
      <c r="E28" s="17">
        <v>4452.19</v>
      </c>
      <c r="F28" s="17">
        <v>136</v>
      </c>
      <c r="G28" s="31">
        <v>605497.84</v>
      </c>
      <c r="H28" s="7" t="s">
        <v>109</v>
      </c>
      <c r="I28" s="7" t="s">
        <v>110</v>
      </c>
      <c r="J28" s="7" t="s">
        <v>102</v>
      </c>
      <c r="K28" s="7" t="s">
        <v>94</v>
      </c>
      <c r="L28" s="45" t="s">
        <v>278</v>
      </c>
    </row>
    <row r="29" spans="1:12" ht="49.5">
      <c r="A29" s="43">
        <v>26</v>
      </c>
      <c r="B29" s="16" t="s">
        <v>111</v>
      </c>
      <c r="C29" s="15">
        <v>8538909909</v>
      </c>
      <c r="D29" s="15" t="s">
        <v>43</v>
      </c>
      <c r="E29" s="17">
        <v>599501.77</v>
      </c>
      <c r="F29" s="17">
        <v>1</v>
      </c>
      <c r="G29" s="31">
        <v>599501.77</v>
      </c>
      <c r="H29" s="7" t="s">
        <v>112</v>
      </c>
      <c r="I29" s="7" t="s">
        <v>113</v>
      </c>
      <c r="J29" s="7" t="s">
        <v>114</v>
      </c>
      <c r="K29" s="7" t="s">
        <v>134</v>
      </c>
      <c r="L29" s="45" t="s">
        <v>278</v>
      </c>
    </row>
    <row r="30" spans="1:12" ht="49.5">
      <c r="A30" s="43">
        <v>27</v>
      </c>
      <c r="B30" s="16" t="s">
        <v>115</v>
      </c>
      <c r="C30" s="17">
        <v>8538909909</v>
      </c>
      <c r="D30" s="15" t="s">
        <v>43</v>
      </c>
      <c r="E30" s="17">
        <v>586025.41</v>
      </c>
      <c r="F30" s="17">
        <v>1</v>
      </c>
      <c r="G30" s="31">
        <v>586025.41</v>
      </c>
      <c r="H30" s="7" t="s">
        <v>112</v>
      </c>
      <c r="I30" s="7" t="s">
        <v>116</v>
      </c>
      <c r="J30" s="7" t="s">
        <v>114</v>
      </c>
      <c r="K30" s="7" t="s">
        <v>134</v>
      </c>
      <c r="L30" s="45" t="s">
        <v>278</v>
      </c>
    </row>
    <row r="31" spans="1:12" ht="33">
      <c r="A31" s="43">
        <v>28</v>
      </c>
      <c r="B31" s="16" t="s">
        <v>117</v>
      </c>
      <c r="C31" s="17">
        <v>8483908100</v>
      </c>
      <c r="D31" s="15" t="s">
        <v>43</v>
      </c>
      <c r="E31" s="17">
        <v>8033.52</v>
      </c>
      <c r="F31" s="17">
        <v>65</v>
      </c>
      <c r="G31" s="31">
        <v>522178.8</v>
      </c>
      <c r="H31" s="7" t="s">
        <v>118</v>
      </c>
      <c r="I31" s="7" t="s">
        <v>119</v>
      </c>
      <c r="J31" s="7" t="s">
        <v>120</v>
      </c>
      <c r="K31" s="7" t="s">
        <v>94</v>
      </c>
      <c r="L31" s="45" t="s">
        <v>279</v>
      </c>
    </row>
    <row r="32" spans="1:12" ht="66">
      <c r="A32" s="43">
        <v>29</v>
      </c>
      <c r="B32" s="16" t="s">
        <v>121</v>
      </c>
      <c r="C32" s="17">
        <v>8409990009</v>
      </c>
      <c r="D32" s="15" t="s">
        <v>43</v>
      </c>
      <c r="E32" s="17">
        <v>2867.12</v>
      </c>
      <c r="F32" s="17">
        <v>174</v>
      </c>
      <c r="G32" s="31">
        <v>498878.88</v>
      </c>
      <c r="H32" s="7" t="s">
        <v>118</v>
      </c>
      <c r="I32" s="7" t="s">
        <v>122</v>
      </c>
      <c r="J32" s="7" t="s">
        <v>123</v>
      </c>
      <c r="K32" s="7" t="s">
        <v>134</v>
      </c>
      <c r="L32" s="45" t="s">
        <v>280</v>
      </c>
    </row>
    <row r="33" spans="1:12" ht="82.5">
      <c r="A33" s="43">
        <v>30</v>
      </c>
      <c r="B33" s="16" t="s">
        <v>124</v>
      </c>
      <c r="C33" s="17">
        <v>7311009100</v>
      </c>
      <c r="D33" s="15" t="s">
        <v>43</v>
      </c>
      <c r="E33" s="17">
        <v>5147.54</v>
      </c>
      <c r="F33" s="17">
        <v>89</v>
      </c>
      <c r="G33" s="31">
        <v>458131.06</v>
      </c>
      <c r="H33" s="7" t="s">
        <v>125</v>
      </c>
      <c r="I33" s="7" t="s">
        <v>126</v>
      </c>
      <c r="J33" s="7" t="s">
        <v>127</v>
      </c>
      <c r="K33" s="7" t="s">
        <v>128</v>
      </c>
      <c r="L33" s="45" t="s">
        <v>280</v>
      </c>
    </row>
    <row r="34" spans="1:12" ht="33">
      <c r="A34" s="43">
        <v>31</v>
      </c>
      <c r="B34" s="16" t="s">
        <v>129</v>
      </c>
      <c r="C34" s="17">
        <v>8607</v>
      </c>
      <c r="D34" s="15" t="s">
        <v>43</v>
      </c>
      <c r="E34" s="17">
        <v>3649.22</v>
      </c>
      <c r="F34" s="17">
        <v>120</v>
      </c>
      <c r="G34" s="31">
        <v>437906.4</v>
      </c>
      <c r="H34" s="7" t="s">
        <v>109</v>
      </c>
      <c r="I34" s="7" t="s">
        <v>110</v>
      </c>
      <c r="J34" s="7" t="s">
        <v>102</v>
      </c>
      <c r="K34" s="7" t="s">
        <v>94</v>
      </c>
      <c r="L34" s="45" t="s">
        <v>278</v>
      </c>
    </row>
    <row r="35" spans="1:12" ht="33">
      <c r="A35" s="43">
        <v>32</v>
      </c>
      <c r="B35" s="16" t="s">
        <v>130</v>
      </c>
      <c r="C35" s="17">
        <v>8607</v>
      </c>
      <c r="D35" s="15" t="s">
        <v>43</v>
      </c>
      <c r="E35" s="17">
        <v>3631.22</v>
      </c>
      <c r="F35" s="17">
        <v>120</v>
      </c>
      <c r="G35" s="31">
        <v>435746.4</v>
      </c>
      <c r="H35" s="7" t="s">
        <v>109</v>
      </c>
      <c r="I35" s="7" t="s">
        <v>110</v>
      </c>
      <c r="J35" s="7" t="s">
        <v>102</v>
      </c>
      <c r="K35" s="7" t="s">
        <v>94</v>
      </c>
      <c r="L35" s="45" t="s">
        <v>278</v>
      </c>
    </row>
    <row r="36" spans="1:12" ht="66">
      <c r="A36" s="43">
        <v>33</v>
      </c>
      <c r="B36" s="16" t="s">
        <v>131</v>
      </c>
      <c r="C36" s="17">
        <v>8607199000</v>
      </c>
      <c r="D36" s="15" t="s">
        <v>43</v>
      </c>
      <c r="E36" s="17">
        <v>3039.18</v>
      </c>
      <c r="F36" s="17">
        <v>136</v>
      </c>
      <c r="G36" s="31">
        <v>413328.48</v>
      </c>
      <c r="H36" s="7" t="s">
        <v>132</v>
      </c>
      <c r="I36" s="7" t="s">
        <v>133</v>
      </c>
      <c r="J36" s="7" t="s">
        <v>102</v>
      </c>
      <c r="K36" s="7" t="s">
        <v>134</v>
      </c>
      <c r="L36" s="45" t="s">
        <v>278</v>
      </c>
    </row>
    <row r="37" spans="1:12" ht="49.5">
      <c r="A37" s="43">
        <v>34</v>
      </c>
      <c r="B37" s="16" t="s">
        <v>135</v>
      </c>
      <c r="C37" s="17">
        <v>8607191009</v>
      </c>
      <c r="D37" s="15" t="s">
        <v>43</v>
      </c>
      <c r="E37" s="17">
        <v>4216.12</v>
      </c>
      <c r="F37" s="17">
        <v>88</v>
      </c>
      <c r="G37" s="31">
        <v>371018.56</v>
      </c>
      <c r="H37" s="7" t="s">
        <v>136</v>
      </c>
      <c r="I37" s="7" t="s">
        <v>137</v>
      </c>
      <c r="J37" s="7" t="s">
        <v>102</v>
      </c>
      <c r="K37" s="7" t="s">
        <v>94</v>
      </c>
      <c r="L37" s="45" t="s">
        <v>278</v>
      </c>
    </row>
    <row r="38" spans="1:12" ht="49.5">
      <c r="A38" s="43">
        <v>35</v>
      </c>
      <c r="B38" s="16" t="s">
        <v>138</v>
      </c>
      <c r="C38" s="17">
        <v>8502</v>
      </c>
      <c r="D38" s="15" t="s">
        <v>43</v>
      </c>
      <c r="E38" s="17">
        <v>2247.99</v>
      </c>
      <c r="F38" s="17">
        <v>150</v>
      </c>
      <c r="G38" s="31">
        <v>337198.5</v>
      </c>
      <c r="H38" s="7" t="s">
        <v>139</v>
      </c>
      <c r="I38" s="7" t="s">
        <v>140</v>
      </c>
      <c r="J38" s="7" t="s">
        <v>141</v>
      </c>
      <c r="K38" s="7" t="s">
        <v>134</v>
      </c>
      <c r="L38" s="45" t="s">
        <v>282</v>
      </c>
    </row>
    <row r="39" spans="1:12" ht="66">
      <c r="A39" s="43">
        <v>36</v>
      </c>
      <c r="B39" s="16" t="s">
        <v>142</v>
      </c>
      <c r="C39" s="17">
        <v>8409990009</v>
      </c>
      <c r="D39" s="15" t="s">
        <v>43</v>
      </c>
      <c r="E39" s="17">
        <v>4200.18</v>
      </c>
      <c r="F39" s="17">
        <v>80</v>
      </c>
      <c r="G39" s="31">
        <v>336014.4</v>
      </c>
      <c r="H39" s="7" t="s">
        <v>143</v>
      </c>
      <c r="I39" s="7" t="s">
        <v>144</v>
      </c>
      <c r="J39" s="7" t="s">
        <v>98</v>
      </c>
      <c r="K39" s="7" t="s">
        <v>134</v>
      </c>
      <c r="L39" s="45" t="s">
        <v>282</v>
      </c>
    </row>
    <row r="40" spans="1:12" ht="49.5">
      <c r="A40" s="43">
        <v>37</v>
      </c>
      <c r="B40" s="16" t="s">
        <v>145</v>
      </c>
      <c r="C40" s="17">
        <v>8607</v>
      </c>
      <c r="D40" s="15" t="s">
        <v>43</v>
      </c>
      <c r="E40" s="17">
        <v>3865.28</v>
      </c>
      <c r="F40" s="17">
        <v>83</v>
      </c>
      <c r="G40" s="31">
        <v>320818.24</v>
      </c>
      <c r="H40" s="7" t="s">
        <v>136</v>
      </c>
      <c r="I40" s="7" t="s">
        <v>146</v>
      </c>
      <c r="J40" s="7" t="s">
        <v>102</v>
      </c>
      <c r="K40" s="7" t="s">
        <v>94</v>
      </c>
      <c r="L40" s="45" t="s">
        <v>278</v>
      </c>
    </row>
    <row r="41" spans="1:12" ht="82.5">
      <c r="A41" s="43">
        <v>38</v>
      </c>
      <c r="B41" s="16" t="s">
        <v>147</v>
      </c>
      <c r="C41" s="17">
        <v>8607191009</v>
      </c>
      <c r="D41" s="15" t="s">
        <v>43</v>
      </c>
      <c r="E41" s="17">
        <v>1306.64</v>
      </c>
      <c r="F41" s="17">
        <v>234</v>
      </c>
      <c r="G41" s="31">
        <v>305753.76</v>
      </c>
      <c r="H41" s="18" t="s">
        <v>100</v>
      </c>
      <c r="I41" s="18" t="s">
        <v>148</v>
      </c>
      <c r="J41" s="7" t="s">
        <v>102</v>
      </c>
      <c r="K41" s="7" t="s">
        <v>94</v>
      </c>
      <c r="L41" s="45" t="s">
        <v>278</v>
      </c>
    </row>
    <row r="42" spans="1:12" ht="82.5">
      <c r="A42" s="43">
        <v>39</v>
      </c>
      <c r="B42" s="16" t="s">
        <v>149</v>
      </c>
      <c r="C42" s="17">
        <v>8607191009</v>
      </c>
      <c r="D42" s="15" t="s">
        <v>43</v>
      </c>
      <c r="E42" s="17">
        <v>1398.95</v>
      </c>
      <c r="F42" s="17">
        <v>200</v>
      </c>
      <c r="G42" s="31">
        <v>279790</v>
      </c>
      <c r="H42" s="18" t="s">
        <v>100</v>
      </c>
      <c r="I42" s="7" t="s">
        <v>150</v>
      </c>
      <c r="J42" s="7" t="s">
        <v>102</v>
      </c>
      <c r="K42" s="7" t="s">
        <v>94</v>
      </c>
      <c r="L42" s="45" t="s">
        <v>279</v>
      </c>
    </row>
    <row r="43" spans="1:12" ht="49.5">
      <c r="A43" s="43">
        <v>40</v>
      </c>
      <c r="B43" s="16" t="s">
        <v>151</v>
      </c>
      <c r="C43" s="17">
        <v>8538909909</v>
      </c>
      <c r="D43" s="15" t="s">
        <v>43</v>
      </c>
      <c r="E43" s="17">
        <v>45421.96</v>
      </c>
      <c r="F43" s="17">
        <v>6</v>
      </c>
      <c r="G43" s="31">
        <v>272531.76</v>
      </c>
      <c r="H43" s="7" t="s">
        <v>152</v>
      </c>
      <c r="I43" s="7" t="s">
        <v>153</v>
      </c>
      <c r="J43" s="7" t="s">
        <v>114</v>
      </c>
      <c r="K43" s="7" t="s">
        <v>134</v>
      </c>
      <c r="L43" s="45" t="s">
        <v>281</v>
      </c>
    </row>
    <row r="44" spans="1:12" ht="66">
      <c r="A44" s="43">
        <v>41</v>
      </c>
      <c r="B44" s="16" t="s">
        <v>154</v>
      </c>
      <c r="C44" s="17">
        <v>8409990009</v>
      </c>
      <c r="D44" s="15" t="s">
        <v>43</v>
      </c>
      <c r="E44" s="17">
        <v>3076.83</v>
      </c>
      <c r="F44" s="17">
        <v>88</v>
      </c>
      <c r="G44" s="31">
        <v>270761.04</v>
      </c>
      <c r="H44" s="7" t="s">
        <v>96</v>
      </c>
      <c r="I44" s="7" t="s">
        <v>155</v>
      </c>
      <c r="J44" s="7" t="s">
        <v>98</v>
      </c>
      <c r="K44" s="7" t="s">
        <v>134</v>
      </c>
      <c r="L44" s="45" t="s">
        <v>280</v>
      </c>
    </row>
    <row r="45" spans="1:12" ht="66">
      <c r="A45" s="43">
        <v>42</v>
      </c>
      <c r="B45" s="16" t="s">
        <v>156</v>
      </c>
      <c r="C45" s="17">
        <v>8412</v>
      </c>
      <c r="D45" s="15" t="s">
        <v>43</v>
      </c>
      <c r="E45" s="17">
        <v>7602.19</v>
      </c>
      <c r="F45" s="17">
        <v>35</v>
      </c>
      <c r="G45" s="31">
        <v>266076.65</v>
      </c>
      <c r="H45" s="7" t="s">
        <v>157</v>
      </c>
      <c r="I45" s="7" t="s">
        <v>158</v>
      </c>
      <c r="J45" s="7" t="s">
        <v>159</v>
      </c>
      <c r="K45" s="7" t="s">
        <v>134</v>
      </c>
      <c r="L45" s="45" t="s">
        <v>286</v>
      </c>
    </row>
    <row r="46" spans="1:12" ht="49.5">
      <c r="A46" s="43">
        <v>43</v>
      </c>
      <c r="B46" s="16" t="s">
        <v>160</v>
      </c>
      <c r="C46" s="17">
        <v>8545200000</v>
      </c>
      <c r="D46" s="15" t="s">
        <v>43</v>
      </c>
      <c r="E46" s="17">
        <v>884.71</v>
      </c>
      <c r="F46" s="17">
        <v>300</v>
      </c>
      <c r="G46" s="31">
        <v>265413</v>
      </c>
      <c r="H46" s="7" t="s">
        <v>161</v>
      </c>
      <c r="I46" s="7" t="s">
        <v>162</v>
      </c>
      <c r="J46" s="7" t="s">
        <v>163</v>
      </c>
      <c r="K46" s="7" t="s">
        <v>134</v>
      </c>
      <c r="L46" s="45" t="s">
        <v>281</v>
      </c>
    </row>
    <row r="47" spans="1:12" ht="33">
      <c r="A47" s="43">
        <v>44</v>
      </c>
      <c r="B47" s="16" t="s">
        <v>164</v>
      </c>
      <c r="C47" s="17">
        <v>8409990009</v>
      </c>
      <c r="D47" s="15" t="s">
        <v>43</v>
      </c>
      <c r="E47" s="17">
        <v>1686.96</v>
      </c>
      <c r="F47" s="17">
        <v>157</v>
      </c>
      <c r="G47" s="31">
        <v>264852.72</v>
      </c>
      <c r="H47" s="7" t="s">
        <v>143</v>
      </c>
      <c r="I47" s="7" t="s">
        <v>165</v>
      </c>
      <c r="J47" s="7" t="s">
        <v>166</v>
      </c>
      <c r="K47" s="7"/>
      <c r="L47" s="45" t="s">
        <v>280</v>
      </c>
    </row>
    <row r="48" spans="1:12" ht="49.5">
      <c r="A48" s="43">
        <v>45</v>
      </c>
      <c r="B48" s="16" t="s">
        <v>167</v>
      </c>
      <c r="C48" s="17">
        <v>8607</v>
      </c>
      <c r="D48" s="15" t="s">
        <v>43</v>
      </c>
      <c r="E48" s="17">
        <v>12741.39</v>
      </c>
      <c r="F48" s="17">
        <v>20</v>
      </c>
      <c r="G48" s="31">
        <v>254827.8</v>
      </c>
      <c r="H48" s="7" t="s">
        <v>168</v>
      </c>
      <c r="I48" s="7" t="s">
        <v>169</v>
      </c>
      <c r="J48" s="7" t="s">
        <v>102</v>
      </c>
      <c r="K48" s="7" t="s">
        <v>94</v>
      </c>
      <c r="L48" s="45" t="s">
        <v>279</v>
      </c>
    </row>
    <row r="49" spans="1:12" ht="49.5">
      <c r="A49" s="43">
        <v>46</v>
      </c>
      <c r="B49" s="16" t="s">
        <v>170</v>
      </c>
      <c r="C49" s="17">
        <v>8414900000</v>
      </c>
      <c r="D49" s="15" t="s">
        <v>43</v>
      </c>
      <c r="E49" s="17">
        <v>48973.65</v>
      </c>
      <c r="F49" s="17">
        <v>5</v>
      </c>
      <c r="G49" s="31">
        <v>244868.25</v>
      </c>
      <c r="H49" s="7" t="s">
        <v>171</v>
      </c>
      <c r="I49" s="7" t="s">
        <v>172</v>
      </c>
      <c r="J49" s="7" t="s">
        <v>173</v>
      </c>
      <c r="K49" s="7" t="s">
        <v>134</v>
      </c>
      <c r="L49" s="45" t="s">
        <v>282</v>
      </c>
    </row>
    <row r="50" spans="1:12" ht="49.5">
      <c r="A50" s="43">
        <v>47</v>
      </c>
      <c r="B50" s="16" t="s">
        <v>174</v>
      </c>
      <c r="C50" s="17">
        <v>8538909909</v>
      </c>
      <c r="D50" s="15" t="s">
        <v>43</v>
      </c>
      <c r="E50" s="17">
        <v>60962.11</v>
      </c>
      <c r="F50" s="17">
        <v>4</v>
      </c>
      <c r="G50" s="31">
        <v>243848.44</v>
      </c>
      <c r="H50" s="7" t="s">
        <v>175</v>
      </c>
      <c r="I50" s="7" t="s">
        <v>176</v>
      </c>
      <c r="J50" s="7" t="s">
        <v>177</v>
      </c>
      <c r="K50" s="7" t="s">
        <v>94</v>
      </c>
      <c r="L50" s="45" t="s">
        <v>281</v>
      </c>
    </row>
    <row r="51" spans="1:12" ht="33">
      <c r="A51" s="43">
        <v>48</v>
      </c>
      <c r="B51" s="16" t="s">
        <v>178</v>
      </c>
      <c r="C51" s="17">
        <v>8607</v>
      </c>
      <c r="D51" s="15" t="s">
        <v>43</v>
      </c>
      <c r="E51" s="17">
        <v>40482.33</v>
      </c>
      <c r="F51" s="17">
        <v>6</v>
      </c>
      <c r="G51" s="31">
        <v>242893.98</v>
      </c>
      <c r="H51" s="7" t="s">
        <v>179</v>
      </c>
      <c r="I51" s="7" t="s">
        <v>180</v>
      </c>
      <c r="J51" s="7" t="s">
        <v>181</v>
      </c>
      <c r="K51" s="7" t="s">
        <v>134</v>
      </c>
      <c r="L51" s="45" t="s">
        <v>281</v>
      </c>
    </row>
    <row r="52" spans="1:12" ht="33">
      <c r="A52" s="43">
        <v>49</v>
      </c>
      <c r="B52" s="16" t="s">
        <v>182</v>
      </c>
      <c r="C52" s="17">
        <v>8607</v>
      </c>
      <c r="D52" s="15" t="s">
        <v>43</v>
      </c>
      <c r="E52" s="17">
        <v>40482.33</v>
      </c>
      <c r="F52" s="17">
        <v>6</v>
      </c>
      <c r="G52" s="31">
        <v>242893.98</v>
      </c>
      <c r="H52" s="7" t="s">
        <v>179</v>
      </c>
      <c r="I52" s="7" t="s">
        <v>183</v>
      </c>
      <c r="J52" s="7" t="s">
        <v>181</v>
      </c>
      <c r="K52" s="7" t="s">
        <v>134</v>
      </c>
      <c r="L52" s="45" t="s">
        <v>281</v>
      </c>
    </row>
    <row r="53" spans="1:12" ht="49.5">
      <c r="A53" s="43">
        <v>50</v>
      </c>
      <c r="B53" s="16" t="s">
        <v>184</v>
      </c>
      <c r="C53" s="17">
        <v>8419500000</v>
      </c>
      <c r="D53" s="15" t="s">
        <v>43</v>
      </c>
      <c r="E53" s="17">
        <v>24035.49</v>
      </c>
      <c r="F53" s="17">
        <v>10</v>
      </c>
      <c r="G53" s="31">
        <v>240354.9</v>
      </c>
      <c r="H53" s="7" t="s">
        <v>185</v>
      </c>
      <c r="I53" s="7" t="s">
        <v>186</v>
      </c>
      <c r="J53" s="7" t="s">
        <v>187</v>
      </c>
      <c r="K53" s="7" t="s">
        <v>134</v>
      </c>
      <c r="L53" s="45" t="s">
        <v>285</v>
      </c>
    </row>
    <row r="54" spans="1:12" ht="33">
      <c r="A54" s="43">
        <v>51</v>
      </c>
      <c r="B54" s="16" t="s">
        <v>188</v>
      </c>
      <c r="C54" s="17">
        <v>8483</v>
      </c>
      <c r="D54" s="15" t="s">
        <v>43</v>
      </c>
      <c r="E54" s="17">
        <v>3531.3</v>
      </c>
      <c r="F54" s="17">
        <v>68</v>
      </c>
      <c r="G54" s="31">
        <v>240128.4</v>
      </c>
      <c r="H54" s="7" t="s">
        <v>104</v>
      </c>
      <c r="I54" s="7" t="s">
        <v>189</v>
      </c>
      <c r="J54" s="7" t="s">
        <v>102</v>
      </c>
      <c r="K54" s="7" t="s">
        <v>94</v>
      </c>
      <c r="L54" s="45" t="s">
        <v>278</v>
      </c>
    </row>
    <row r="55" spans="1:12" ht="33">
      <c r="A55" s="43">
        <v>52</v>
      </c>
      <c r="B55" s="16" t="s">
        <v>190</v>
      </c>
      <c r="C55" s="17">
        <v>8483908100</v>
      </c>
      <c r="D55" s="15" t="s">
        <v>43</v>
      </c>
      <c r="E55" s="17">
        <v>3531.3</v>
      </c>
      <c r="F55" s="17">
        <v>68</v>
      </c>
      <c r="G55" s="31">
        <v>240128.4</v>
      </c>
      <c r="H55" s="7" t="s">
        <v>104</v>
      </c>
      <c r="I55" s="7" t="s">
        <v>191</v>
      </c>
      <c r="J55" s="7" t="s">
        <v>102</v>
      </c>
      <c r="K55" s="7" t="s">
        <v>94</v>
      </c>
      <c r="L55" s="45" t="s">
        <v>278</v>
      </c>
    </row>
    <row r="56" spans="1:12" ht="33">
      <c r="A56" s="43">
        <v>53</v>
      </c>
      <c r="B56" s="16" t="s">
        <v>192</v>
      </c>
      <c r="C56" s="17">
        <v>8607</v>
      </c>
      <c r="D56" s="15" t="s">
        <v>43</v>
      </c>
      <c r="E56" s="17">
        <v>3908.61</v>
      </c>
      <c r="F56" s="17">
        <v>60</v>
      </c>
      <c r="G56" s="31">
        <v>234516.6</v>
      </c>
      <c r="H56" s="7" t="s">
        <v>109</v>
      </c>
      <c r="I56" s="7" t="s">
        <v>110</v>
      </c>
      <c r="J56" s="7" t="s">
        <v>102</v>
      </c>
      <c r="K56" s="7" t="s">
        <v>94</v>
      </c>
      <c r="L56" s="45" t="s">
        <v>278</v>
      </c>
    </row>
    <row r="57" spans="1:12" ht="49.5">
      <c r="A57" s="43">
        <v>54</v>
      </c>
      <c r="B57" s="16" t="s">
        <v>193</v>
      </c>
      <c r="C57" s="17">
        <v>8414900000</v>
      </c>
      <c r="D57" s="15" t="s">
        <v>43</v>
      </c>
      <c r="E57" s="17">
        <v>54638.96</v>
      </c>
      <c r="F57" s="17">
        <v>4</v>
      </c>
      <c r="G57" s="31">
        <v>218555.84</v>
      </c>
      <c r="H57" s="7" t="s">
        <v>171</v>
      </c>
      <c r="I57" s="7" t="s">
        <v>172</v>
      </c>
      <c r="J57" s="7" t="s">
        <v>173</v>
      </c>
      <c r="K57" s="7" t="s">
        <v>134</v>
      </c>
      <c r="L57" s="45" t="s">
        <v>282</v>
      </c>
    </row>
    <row r="58" spans="1:12" ht="51" customHeight="1">
      <c r="A58" s="43">
        <v>55</v>
      </c>
      <c r="B58" s="16" t="s">
        <v>194</v>
      </c>
      <c r="C58" s="17">
        <v>8538909909</v>
      </c>
      <c r="D58" s="15" t="s">
        <v>43</v>
      </c>
      <c r="E58" s="17">
        <v>106070.68</v>
      </c>
      <c r="F58" s="17">
        <v>2</v>
      </c>
      <c r="G58" s="31">
        <v>212141.36</v>
      </c>
      <c r="H58" s="7" t="s">
        <v>112</v>
      </c>
      <c r="I58" s="7" t="s">
        <v>195</v>
      </c>
      <c r="J58" s="7"/>
      <c r="K58" s="7" t="s">
        <v>134</v>
      </c>
      <c r="L58" s="45" t="s">
        <v>278</v>
      </c>
    </row>
    <row r="59" spans="1:12" ht="49.5">
      <c r="A59" s="43">
        <v>56</v>
      </c>
      <c r="B59" s="16" t="s">
        <v>196</v>
      </c>
      <c r="C59" s="17">
        <v>8538909909</v>
      </c>
      <c r="D59" s="15" t="s">
        <v>43</v>
      </c>
      <c r="E59" s="17">
        <v>70641.12</v>
      </c>
      <c r="F59" s="17">
        <v>3</v>
      </c>
      <c r="G59" s="31">
        <v>211923.36</v>
      </c>
      <c r="H59" s="7" t="s">
        <v>152</v>
      </c>
      <c r="I59" s="7" t="s">
        <v>197</v>
      </c>
      <c r="J59" s="7" t="s">
        <v>114</v>
      </c>
      <c r="K59" s="7" t="s">
        <v>134</v>
      </c>
      <c r="L59" s="45" t="s">
        <v>278</v>
      </c>
    </row>
    <row r="60" spans="1:12" ht="49.5">
      <c r="A60" s="43">
        <v>57</v>
      </c>
      <c r="B60" s="16" t="s">
        <v>198</v>
      </c>
      <c r="C60" s="17">
        <v>8502</v>
      </c>
      <c r="D60" s="15" t="s">
        <v>43</v>
      </c>
      <c r="E60" s="17">
        <v>3174.28</v>
      </c>
      <c r="F60" s="17">
        <v>66</v>
      </c>
      <c r="G60" s="31">
        <v>209502.48</v>
      </c>
      <c r="H60" s="7" t="s">
        <v>139</v>
      </c>
      <c r="I60" s="7" t="s">
        <v>199</v>
      </c>
      <c r="J60" s="7" t="s">
        <v>141</v>
      </c>
      <c r="K60" s="7" t="s">
        <v>134</v>
      </c>
      <c r="L60" s="45" t="s">
        <v>284</v>
      </c>
    </row>
    <row r="61" spans="1:12" ht="49.5">
      <c r="A61" s="43">
        <v>58</v>
      </c>
      <c r="B61" s="16" t="s">
        <v>200</v>
      </c>
      <c r="C61" s="17">
        <v>8502</v>
      </c>
      <c r="D61" s="15" t="s">
        <v>43</v>
      </c>
      <c r="E61" s="17">
        <v>3174.28</v>
      </c>
      <c r="F61" s="17">
        <v>66</v>
      </c>
      <c r="G61" s="31">
        <v>209502.48</v>
      </c>
      <c r="H61" s="7" t="s">
        <v>139</v>
      </c>
      <c r="I61" s="7" t="s">
        <v>201</v>
      </c>
      <c r="J61" s="7" t="s">
        <v>141</v>
      </c>
      <c r="K61" s="7" t="s">
        <v>134</v>
      </c>
      <c r="L61" s="45" t="s">
        <v>284</v>
      </c>
    </row>
    <row r="62" spans="1:12" ht="66">
      <c r="A62" s="43">
        <v>59</v>
      </c>
      <c r="B62" s="16" t="s">
        <v>202</v>
      </c>
      <c r="C62" s="17">
        <v>8483</v>
      </c>
      <c r="D62" s="15" t="s">
        <v>43</v>
      </c>
      <c r="E62" s="17">
        <v>103303.59</v>
      </c>
      <c r="F62" s="17">
        <v>2</v>
      </c>
      <c r="G62" s="31">
        <v>206607.18</v>
      </c>
      <c r="H62" s="7" t="s">
        <v>96</v>
      </c>
      <c r="I62" s="7" t="s">
        <v>203</v>
      </c>
      <c r="J62" s="7" t="s">
        <v>98</v>
      </c>
      <c r="K62" s="7" t="s">
        <v>134</v>
      </c>
      <c r="L62" s="45" t="s">
        <v>282</v>
      </c>
    </row>
    <row r="63" spans="1:12" ht="49.5">
      <c r="A63" s="43">
        <v>60</v>
      </c>
      <c r="B63" s="16" t="s">
        <v>204</v>
      </c>
      <c r="C63" s="17">
        <v>8483109500</v>
      </c>
      <c r="D63" s="15" t="s">
        <v>43</v>
      </c>
      <c r="E63" s="17">
        <v>29199.96</v>
      </c>
      <c r="F63" s="17">
        <v>7</v>
      </c>
      <c r="G63" s="31">
        <v>204399.72</v>
      </c>
      <c r="H63" s="7" t="s">
        <v>205</v>
      </c>
      <c r="I63" s="7" t="s">
        <v>206</v>
      </c>
      <c r="J63" s="7" t="s">
        <v>207</v>
      </c>
      <c r="K63" s="7"/>
      <c r="L63" s="45" t="s">
        <v>283</v>
      </c>
    </row>
    <row r="64" spans="1:12" ht="49.5">
      <c r="A64" s="43">
        <v>61</v>
      </c>
      <c r="B64" s="16" t="s">
        <v>208</v>
      </c>
      <c r="C64" s="17">
        <v>8547200009</v>
      </c>
      <c r="D64" s="15" t="s">
        <v>43</v>
      </c>
      <c r="E64" s="17">
        <v>2488.07</v>
      </c>
      <c r="F64" s="17">
        <v>82</v>
      </c>
      <c r="G64" s="31">
        <v>204021.74</v>
      </c>
      <c r="H64" s="19" t="s">
        <v>209</v>
      </c>
      <c r="I64" s="7" t="s">
        <v>210</v>
      </c>
      <c r="J64" s="7" t="s">
        <v>211</v>
      </c>
      <c r="K64" s="7" t="s">
        <v>94</v>
      </c>
      <c r="L64" s="45" t="s">
        <v>278</v>
      </c>
    </row>
    <row r="65" spans="1:12" ht="49.5">
      <c r="A65" s="38">
        <v>62</v>
      </c>
      <c r="B65" s="20" t="s">
        <v>216</v>
      </c>
      <c r="C65" s="11">
        <v>8607191009</v>
      </c>
      <c r="D65" s="11" t="s">
        <v>217</v>
      </c>
      <c r="E65" s="10">
        <v>2662.02</v>
      </c>
      <c r="F65" s="10">
        <v>1994</v>
      </c>
      <c r="G65" s="21">
        <f aca="true" t="shared" si="1" ref="G65:G75">F65*E65</f>
        <v>5308067.88</v>
      </c>
      <c r="H65" s="11" t="s">
        <v>218</v>
      </c>
      <c r="I65" s="11" t="s">
        <v>219</v>
      </c>
      <c r="J65" s="9" t="s">
        <v>220</v>
      </c>
      <c r="K65" s="9" t="s">
        <v>221</v>
      </c>
      <c r="L65" s="40" t="s">
        <v>287</v>
      </c>
    </row>
    <row r="66" spans="1:12" ht="99">
      <c r="A66" s="38">
        <v>63</v>
      </c>
      <c r="B66" s="22" t="s">
        <v>222</v>
      </c>
      <c r="C66" s="11">
        <v>8607191109</v>
      </c>
      <c r="D66" s="9" t="s">
        <v>217</v>
      </c>
      <c r="E66" s="10">
        <v>3063.92</v>
      </c>
      <c r="F66" s="10">
        <v>5449</v>
      </c>
      <c r="G66" s="21">
        <f t="shared" si="1"/>
        <v>16695300.08</v>
      </c>
      <c r="H66" s="11" t="s">
        <v>223</v>
      </c>
      <c r="I66" s="11" t="s">
        <v>224</v>
      </c>
      <c r="J66" s="9" t="s">
        <v>225</v>
      </c>
      <c r="K66" s="9" t="s">
        <v>221</v>
      </c>
      <c r="L66" s="40" t="s">
        <v>288</v>
      </c>
    </row>
    <row r="67" spans="1:12" ht="49.5">
      <c r="A67" s="38">
        <v>64</v>
      </c>
      <c r="B67" s="20" t="s">
        <v>226</v>
      </c>
      <c r="C67" s="11">
        <v>8607199009</v>
      </c>
      <c r="D67" s="11" t="s">
        <v>217</v>
      </c>
      <c r="E67" s="10">
        <v>2662.02</v>
      </c>
      <c r="F67" s="10">
        <v>997</v>
      </c>
      <c r="G67" s="21">
        <f t="shared" si="1"/>
        <v>2654033.94</v>
      </c>
      <c r="H67" s="11" t="s">
        <v>218</v>
      </c>
      <c r="I67" s="11" t="s">
        <v>219</v>
      </c>
      <c r="J67" s="9" t="s">
        <v>225</v>
      </c>
      <c r="K67" s="9" t="s">
        <v>221</v>
      </c>
      <c r="L67" s="40" t="s">
        <v>289</v>
      </c>
    </row>
    <row r="68" spans="1:12" ht="115.5">
      <c r="A68" s="38">
        <v>65</v>
      </c>
      <c r="B68" s="20" t="s">
        <v>227</v>
      </c>
      <c r="C68" s="11">
        <v>8607219000</v>
      </c>
      <c r="D68" s="11" t="s">
        <v>10</v>
      </c>
      <c r="E68" s="10">
        <v>114.02</v>
      </c>
      <c r="F68" s="10">
        <v>17444</v>
      </c>
      <c r="G68" s="21">
        <f t="shared" si="1"/>
        <v>1988964.88</v>
      </c>
      <c r="H68" s="11" t="s">
        <v>228</v>
      </c>
      <c r="I68" s="11" t="s">
        <v>229</v>
      </c>
      <c r="J68" s="9" t="s">
        <v>230</v>
      </c>
      <c r="K68" s="9" t="s">
        <v>221</v>
      </c>
      <c r="L68" s="40" t="s">
        <v>290</v>
      </c>
    </row>
    <row r="69" spans="1:12" ht="66">
      <c r="A69" s="38">
        <f aca="true" t="shared" si="2" ref="A69:A87">A68+1</f>
        <v>66</v>
      </c>
      <c r="B69" s="23" t="s">
        <v>231</v>
      </c>
      <c r="C69" s="11">
        <v>8607300100</v>
      </c>
      <c r="D69" s="9" t="s">
        <v>217</v>
      </c>
      <c r="E69" s="10">
        <v>50.15</v>
      </c>
      <c r="F69" s="10">
        <v>45445</v>
      </c>
      <c r="G69" s="21">
        <f t="shared" si="1"/>
        <v>2279066.75</v>
      </c>
      <c r="H69" s="11" t="s">
        <v>232</v>
      </c>
      <c r="I69" s="11" t="s">
        <v>233</v>
      </c>
      <c r="J69" s="9" t="s">
        <v>234</v>
      </c>
      <c r="K69" s="9" t="s">
        <v>235</v>
      </c>
      <c r="L69" s="40" t="s">
        <v>291</v>
      </c>
    </row>
    <row r="70" spans="1:12" ht="66">
      <c r="A70" s="38">
        <f t="shared" si="2"/>
        <v>67</v>
      </c>
      <c r="B70" s="20" t="s">
        <v>236</v>
      </c>
      <c r="C70" s="11">
        <v>8607219000</v>
      </c>
      <c r="D70" s="11" t="s">
        <v>217</v>
      </c>
      <c r="E70" s="10">
        <v>15.28</v>
      </c>
      <c r="F70" s="10">
        <v>83371</v>
      </c>
      <c r="G70" s="21">
        <f t="shared" si="1"/>
        <v>1273908.88</v>
      </c>
      <c r="H70" s="11" t="s">
        <v>237</v>
      </c>
      <c r="I70" s="11" t="s">
        <v>238</v>
      </c>
      <c r="J70" s="9" t="s">
        <v>225</v>
      </c>
      <c r="K70" s="9" t="s">
        <v>221</v>
      </c>
      <c r="L70" s="40" t="s">
        <v>292</v>
      </c>
    </row>
    <row r="71" spans="1:12" ht="115.5">
      <c r="A71" s="38">
        <f t="shared" si="2"/>
        <v>68</v>
      </c>
      <c r="B71" s="20" t="s">
        <v>239</v>
      </c>
      <c r="C71" s="11">
        <v>8607191009</v>
      </c>
      <c r="D71" s="11" t="s">
        <v>217</v>
      </c>
      <c r="E71" s="10">
        <v>1650</v>
      </c>
      <c r="F71" s="10">
        <v>518</v>
      </c>
      <c r="G71" s="21">
        <f t="shared" si="1"/>
        <v>854700</v>
      </c>
      <c r="H71" s="11" t="s">
        <v>228</v>
      </c>
      <c r="I71" s="11" t="s">
        <v>240</v>
      </c>
      <c r="J71" s="9" t="s">
        <v>234</v>
      </c>
      <c r="K71" s="9" t="s">
        <v>221</v>
      </c>
      <c r="L71" s="40" t="s">
        <v>293</v>
      </c>
    </row>
    <row r="72" spans="1:12" ht="115.5">
      <c r="A72" s="38">
        <f t="shared" si="2"/>
        <v>69</v>
      </c>
      <c r="B72" s="20" t="s">
        <v>241</v>
      </c>
      <c r="C72" s="11">
        <v>7320208108</v>
      </c>
      <c r="D72" s="11" t="s">
        <v>217</v>
      </c>
      <c r="E72" s="10">
        <v>29.82</v>
      </c>
      <c r="F72" s="10">
        <v>16464</v>
      </c>
      <c r="G72" s="21">
        <f t="shared" si="1"/>
        <v>490956.48</v>
      </c>
      <c r="H72" s="11" t="s">
        <v>228</v>
      </c>
      <c r="I72" s="11" t="s">
        <v>242</v>
      </c>
      <c r="J72" s="9" t="s">
        <v>234</v>
      </c>
      <c r="K72" s="9" t="s">
        <v>221</v>
      </c>
      <c r="L72" s="40" t="s">
        <v>294</v>
      </c>
    </row>
    <row r="73" spans="1:12" ht="115.5">
      <c r="A73" s="38">
        <f t="shared" si="2"/>
        <v>70</v>
      </c>
      <c r="B73" s="24" t="s">
        <v>243</v>
      </c>
      <c r="C73" s="11">
        <v>8607300000</v>
      </c>
      <c r="D73" s="11" t="s">
        <v>217</v>
      </c>
      <c r="E73" s="10">
        <v>845.43</v>
      </c>
      <c r="F73" s="10">
        <v>467</v>
      </c>
      <c r="G73" s="21">
        <f t="shared" si="1"/>
        <v>394815.81</v>
      </c>
      <c r="H73" s="11" t="s">
        <v>228</v>
      </c>
      <c r="I73" s="11" t="s">
        <v>244</v>
      </c>
      <c r="J73" s="9" t="s">
        <v>234</v>
      </c>
      <c r="K73" s="9" t="s">
        <v>221</v>
      </c>
      <c r="L73" s="40" t="s">
        <v>303</v>
      </c>
    </row>
    <row r="74" spans="1:12" ht="82.5">
      <c r="A74" s="38">
        <f t="shared" si="2"/>
        <v>71</v>
      </c>
      <c r="B74" s="20" t="s">
        <v>245</v>
      </c>
      <c r="C74" s="11">
        <v>8607219000</v>
      </c>
      <c r="D74" s="11" t="s">
        <v>217</v>
      </c>
      <c r="E74" s="10">
        <v>396.43</v>
      </c>
      <c r="F74" s="10">
        <v>815</v>
      </c>
      <c r="G74" s="21">
        <f t="shared" si="1"/>
        <v>323090.45</v>
      </c>
      <c r="H74" s="11" t="s">
        <v>246</v>
      </c>
      <c r="I74" s="11" t="s">
        <v>247</v>
      </c>
      <c r="J74" s="9" t="s">
        <v>234</v>
      </c>
      <c r="K74" s="9" t="s">
        <v>248</v>
      </c>
      <c r="L74" s="40" t="s">
        <v>302</v>
      </c>
    </row>
    <row r="75" spans="1:12" ht="49.5">
      <c r="A75" s="38">
        <f t="shared" si="2"/>
        <v>72</v>
      </c>
      <c r="B75" s="24" t="s">
        <v>249</v>
      </c>
      <c r="C75" s="11">
        <v>8607300000</v>
      </c>
      <c r="D75" s="11" t="s">
        <v>217</v>
      </c>
      <c r="E75" s="10">
        <v>1680.53</v>
      </c>
      <c r="F75" s="10">
        <v>98</v>
      </c>
      <c r="G75" s="21">
        <f t="shared" si="1"/>
        <v>164691.94</v>
      </c>
      <c r="H75" s="11" t="s">
        <v>250</v>
      </c>
      <c r="I75" s="11" t="s">
        <v>251</v>
      </c>
      <c r="J75" s="9" t="s">
        <v>234</v>
      </c>
      <c r="K75" s="9" t="s">
        <v>221</v>
      </c>
      <c r="L75" s="40" t="s">
        <v>290</v>
      </c>
    </row>
    <row r="76" spans="1:12" ht="66">
      <c r="A76" s="38">
        <f t="shared" si="2"/>
        <v>73</v>
      </c>
      <c r="B76" s="23" t="s">
        <v>252</v>
      </c>
      <c r="C76" s="11">
        <v>8483402900</v>
      </c>
      <c r="D76" s="9" t="s">
        <v>10</v>
      </c>
      <c r="E76" s="10">
        <v>8356.88</v>
      </c>
      <c r="F76" s="10">
        <v>40</v>
      </c>
      <c r="G76" s="21">
        <f>F76*E76</f>
        <v>334275.19999999995</v>
      </c>
      <c r="H76" s="11" t="s">
        <v>253</v>
      </c>
      <c r="I76" s="11" t="s">
        <v>254</v>
      </c>
      <c r="J76" s="9" t="s">
        <v>255</v>
      </c>
      <c r="K76" s="9" t="s">
        <v>134</v>
      </c>
      <c r="L76" s="40" t="s">
        <v>295</v>
      </c>
    </row>
    <row r="77" spans="1:12" ht="33">
      <c r="A77" s="38">
        <f t="shared" si="2"/>
        <v>74</v>
      </c>
      <c r="B77" s="20" t="s">
        <v>256</v>
      </c>
      <c r="C77" s="11">
        <v>8481808199</v>
      </c>
      <c r="D77" s="11" t="s">
        <v>217</v>
      </c>
      <c r="E77" s="10">
        <v>128</v>
      </c>
      <c r="F77" s="10">
        <v>3200</v>
      </c>
      <c r="G77" s="21">
        <f aca="true" t="shared" si="3" ref="G77:G87">F77*E77</f>
        <v>409600</v>
      </c>
      <c r="H77" s="11" t="s">
        <v>257</v>
      </c>
      <c r="I77" s="11" t="s">
        <v>258</v>
      </c>
      <c r="J77" s="9" t="s">
        <v>234</v>
      </c>
      <c r="K77" s="9" t="s">
        <v>134</v>
      </c>
      <c r="L77" s="40" t="s">
        <v>296</v>
      </c>
    </row>
    <row r="78" spans="1:12" ht="33">
      <c r="A78" s="38">
        <f t="shared" si="2"/>
        <v>75</v>
      </c>
      <c r="B78" s="20" t="s">
        <v>259</v>
      </c>
      <c r="C78" s="11">
        <v>8481808199</v>
      </c>
      <c r="D78" s="11" t="s">
        <v>217</v>
      </c>
      <c r="E78" s="10">
        <v>95</v>
      </c>
      <c r="F78" s="10">
        <v>2900</v>
      </c>
      <c r="G78" s="21">
        <f t="shared" si="3"/>
        <v>275500</v>
      </c>
      <c r="H78" s="11" t="s">
        <v>257</v>
      </c>
      <c r="I78" s="11">
        <v>4314</v>
      </c>
      <c r="J78" s="9" t="s">
        <v>234</v>
      </c>
      <c r="K78" s="9" t="s">
        <v>134</v>
      </c>
      <c r="L78" s="40" t="s">
        <v>297</v>
      </c>
    </row>
    <row r="79" spans="1:12" ht="49.5">
      <c r="A79" s="38">
        <f t="shared" si="2"/>
        <v>76</v>
      </c>
      <c r="B79" s="22" t="s">
        <v>260</v>
      </c>
      <c r="C79" s="11">
        <v>4009320000</v>
      </c>
      <c r="D79" s="9" t="s">
        <v>217</v>
      </c>
      <c r="E79" s="10">
        <v>45</v>
      </c>
      <c r="F79" s="10">
        <v>11000</v>
      </c>
      <c r="G79" s="21">
        <f t="shared" si="3"/>
        <v>495000</v>
      </c>
      <c r="H79" s="11" t="s">
        <v>261</v>
      </c>
      <c r="I79" s="11" t="s">
        <v>262</v>
      </c>
      <c r="J79" s="9" t="s">
        <v>225</v>
      </c>
      <c r="K79" s="9" t="s">
        <v>221</v>
      </c>
      <c r="L79" s="40" t="s">
        <v>298</v>
      </c>
    </row>
    <row r="80" spans="1:12" ht="33">
      <c r="A80" s="38">
        <f t="shared" si="2"/>
        <v>77</v>
      </c>
      <c r="B80" s="20" t="s">
        <v>263</v>
      </c>
      <c r="C80" s="11">
        <v>8607219000</v>
      </c>
      <c r="D80" s="11" t="s">
        <v>217</v>
      </c>
      <c r="E80" s="10">
        <v>404</v>
      </c>
      <c r="F80" s="10">
        <v>1300</v>
      </c>
      <c r="G80" s="21">
        <f t="shared" si="3"/>
        <v>525200</v>
      </c>
      <c r="H80" s="11" t="s">
        <v>261</v>
      </c>
      <c r="I80" s="11" t="s">
        <v>264</v>
      </c>
      <c r="J80" s="9" t="s">
        <v>225</v>
      </c>
      <c r="K80" s="9" t="s">
        <v>134</v>
      </c>
      <c r="L80" s="40" t="s">
        <v>299</v>
      </c>
    </row>
    <row r="81" spans="1:12" ht="66">
      <c r="A81" s="38">
        <f t="shared" si="2"/>
        <v>78</v>
      </c>
      <c r="B81" s="22" t="s">
        <v>265</v>
      </c>
      <c r="C81" s="11">
        <v>8483402900</v>
      </c>
      <c r="D81" s="9" t="s">
        <v>10</v>
      </c>
      <c r="E81" s="10">
        <v>8951.91</v>
      </c>
      <c r="F81" s="10">
        <v>40</v>
      </c>
      <c r="G81" s="21">
        <f t="shared" si="3"/>
        <v>358076.4</v>
      </c>
      <c r="H81" s="11" t="s">
        <v>266</v>
      </c>
      <c r="I81" s="11" t="s">
        <v>254</v>
      </c>
      <c r="J81" s="9" t="s">
        <v>255</v>
      </c>
      <c r="K81" s="9" t="s">
        <v>134</v>
      </c>
      <c r="L81" s="40" t="s">
        <v>295</v>
      </c>
    </row>
    <row r="82" spans="1:12" ht="66">
      <c r="A82" s="38">
        <f t="shared" si="2"/>
        <v>79</v>
      </c>
      <c r="B82" s="22" t="s">
        <v>267</v>
      </c>
      <c r="C82" s="11">
        <v>8483908100</v>
      </c>
      <c r="D82" s="9" t="s">
        <v>10</v>
      </c>
      <c r="E82" s="10">
        <v>1318.99</v>
      </c>
      <c r="F82" s="10">
        <v>120</v>
      </c>
      <c r="G82" s="21">
        <f t="shared" si="3"/>
        <v>158278.8</v>
      </c>
      <c r="H82" s="11" t="s">
        <v>266</v>
      </c>
      <c r="I82" s="11" t="s">
        <v>268</v>
      </c>
      <c r="J82" s="9" t="s">
        <v>255</v>
      </c>
      <c r="K82" s="9" t="s">
        <v>221</v>
      </c>
      <c r="L82" s="40" t="s">
        <v>295</v>
      </c>
    </row>
    <row r="83" spans="1:12" ht="49.5">
      <c r="A83" s="38">
        <f t="shared" si="2"/>
        <v>80</v>
      </c>
      <c r="B83" s="22" t="s">
        <v>269</v>
      </c>
      <c r="C83" s="11">
        <v>8607309900</v>
      </c>
      <c r="D83" s="9" t="s">
        <v>217</v>
      </c>
      <c r="E83" s="10">
        <v>543.25</v>
      </c>
      <c r="F83" s="10">
        <v>223</v>
      </c>
      <c r="G83" s="21">
        <f t="shared" si="3"/>
        <v>121144.75</v>
      </c>
      <c r="H83" s="11" t="s">
        <v>270</v>
      </c>
      <c r="I83" s="11" t="s">
        <v>271</v>
      </c>
      <c r="J83" s="9" t="s">
        <v>234</v>
      </c>
      <c r="K83" s="9" t="s">
        <v>221</v>
      </c>
      <c r="L83" s="40" t="s">
        <v>299</v>
      </c>
    </row>
    <row r="84" spans="1:12" ht="49.5">
      <c r="A84" s="38">
        <f t="shared" si="2"/>
        <v>81</v>
      </c>
      <c r="B84" s="20" t="s">
        <v>272</v>
      </c>
      <c r="C84" s="11">
        <v>8607219009</v>
      </c>
      <c r="D84" s="11" t="s">
        <v>217</v>
      </c>
      <c r="E84" s="10">
        <v>1580</v>
      </c>
      <c r="F84" s="10">
        <v>306</v>
      </c>
      <c r="G84" s="21">
        <f t="shared" si="3"/>
        <v>483480</v>
      </c>
      <c r="H84" s="11" t="s">
        <v>273</v>
      </c>
      <c r="I84" s="11">
        <v>242</v>
      </c>
      <c r="J84" s="9" t="s">
        <v>234</v>
      </c>
      <c r="K84" s="9" t="s">
        <v>221</v>
      </c>
      <c r="L84" s="40" t="s">
        <v>300</v>
      </c>
    </row>
    <row r="85" spans="1:12" ht="33">
      <c r="A85" s="38">
        <f t="shared" si="2"/>
        <v>82</v>
      </c>
      <c r="B85" s="20" t="s">
        <v>274</v>
      </c>
      <c r="C85" s="11">
        <v>7307998009</v>
      </c>
      <c r="D85" s="11" t="s">
        <v>217</v>
      </c>
      <c r="E85" s="10">
        <v>6800</v>
      </c>
      <c r="F85" s="10">
        <v>45.5</v>
      </c>
      <c r="G85" s="21">
        <f t="shared" si="3"/>
        <v>309400</v>
      </c>
      <c r="H85" s="11" t="s">
        <v>257</v>
      </c>
      <c r="I85" s="11">
        <v>4370</v>
      </c>
      <c r="J85" s="9" t="s">
        <v>234</v>
      </c>
      <c r="K85" s="9" t="s">
        <v>134</v>
      </c>
      <c r="L85" s="40" t="s">
        <v>301</v>
      </c>
    </row>
    <row r="86" spans="1:12" ht="33">
      <c r="A86" s="38">
        <f t="shared" si="2"/>
        <v>83</v>
      </c>
      <c r="B86" s="20" t="s">
        <v>275</v>
      </c>
      <c r="C86" s="11">
        <v>8481409009</v>
      </c>
      <c r="D86" s="11" t="s">
        <v>217</v>
      </c>
      <c r="E86" s="10">
        <v>14900</v>
      </c>
      <c r="F86" s="10">
        <v>22</v>
      </c>
      <c r="G86" s="21">
        <f t="shared" si="3"/>
        <v>327800</v>
      </c>
      <c r="H86" s="11" t="s">
        <v>257</v>
      </c>
      <c r="I86" s="11" t="s">
        <v>276</v>
      </c>
      <c r="J86" s="9" t="s">
        <v>234</v>
      </c>
      <c r="K86" s="9" t="s">
        <v>134</v>
      </c>
      <c r="L86" s="40" t="s">
        <v>299</v>
      </c>
    </row>
    <row r="87" spans="1:12" ht="33.75" thickBot="1">
      <c r="A87" s="46">
        <f t="shared" si="2"/>
        <v>84</v>
      </c>
      <c r="B87" s="47" t="s">
        <v>277</v>
      </c>
      <c r="C87" s="48">
        <v>7307998009</v>
      </c>
      <c r="D87" s="48" t="s">
        <v>217</v>
      </c>
      <c r="E87" s="49">
        <v>13600</v>
      </c>
      <c r="F87" s="49">
        <v>38</v>
      </c>
      <c r="G87" s="50">
        <f t="shared" si="3"/>
        <v>516800</v>
      </c>
      <c r="H87" s="48" t="s">
        <v>257</v>
      </c>
      <c r="I87" s="48">
        <v>4371</v>
      </c>
      <c r="J87" s="51" t="s">
        <v>234</v>
      </c>
      <c r="K87" s="51" t="s">
        <v>134</v>
      </c>
      <c r="L87" s="52" t="s">
        <v>301</v>
      </c>
    </row>
    <row r="89" spans="1:6" ht="15" customHeight="1">
      <c r="A89" s="56"/>
      <c r="B89" s="56"/>
      <c r="C89" s="56"/>
      <c r="D89" s="25"/>
      <c r="F89" s="25"/>
    </row>
    <row r="90" spans="1:6" ht="17.25">
      <c r="A90" s="53"/>
      <c r="B90" s="53"/>
      <c r="C90" s="53"/>
      <c r="D90" s="25"/>
      <c r="F90" s="25"/>
    </row>
    <row r="91" spans="1:6" ht="17.25">
      <c r="A91" s="53"/>
      <c r="B91" s="53"/>
      <c r="C91" s="53"/>
      <c r="D91" s="25"/>
      <c r="F91" s="25"/>
    </row>
    <row r="92" spans="1:6" ht="17.25">
      <c r="A92" s="53"/>
      <c r="B92" s="53"/>
      <c r="C92" s="53"/>
      <c r="D92" s="25"/>
      <c r="F92" s="25"/>
    </row>
    <row r="93" spans="1:6" ht="17.25">
      <c r="A93" s="53"/>
      <c r="B93" s="53"/>
      <c r="C93" s="53"/>
      <c r="D93" s="25"/>
      <c r="F93" s="25"/>
    </row>
    <row r="94" spans="1:6" ht="17.25">
      <c r="A94" s="53"/>
      <c r="B94" s="53"/>
      <c r="C94" s="53"/>
      <c r="D94" s="25"/>
      <c r="F94" s="25"/>
    </row>
    <row r="95" spans="1:6" ht="17.25">
      <c r="A95" s="53"/>
      <c r="B95" s="53"/>
      <c r="C95" s="53"/>
      <c r="D95" s="25"/>
      <c r="F95" s="25"/>
    </row>
    <row r="96" spans="1:8" ht="17.25">
      <c r="A96" s="53"/>
      <c r="B96" s="53"/>
      <c r="C96" s="53"/>
      <c r="D96" s="25"/>
      <c r="E96" s="25"/>
      <c r="F96" s="25"/>
      <c r="G96" s="58"/>
      <c r="H96" s="58"/>
    </row>
    <row r="97" spans="1:7" ht="42.75" customHeight="1">
      <c r="A97" s="57"/>
      <c r="B97" s="57"/>
      <c r="C97" s="57"/>
      <c r="D97" s="25"/>
      <c r="E97" s="25"/>
      <c r="F97" s="25"/>
      <c r="G97" s="28"/>
    </row>
    <row r="98" spans="1:6" ht="17.25">
      <c r="A98" s="53"/>
      <c r="B98" s="53"/>
      <c r="C98" s="53"/>
      <c r="D98" s="25"/>
      <c r="F98" s="25"/>
    </row>
    <row r="99" spans="1:6" ht="17.25">
      <c r="A99" s="53"/>
      <c r="B99" s="53"/>
      <c r="C99" s="53"/>
      <c r="D99" s="25"/>
      <c r="F99" s="25"/>
    </row>
    <row r="100" spans="1:7" ht="40.5" customHeight="1">
      <c r="A100" s="53"/>
      <c r="B100" s="53"/>
      <c r="C100" s="53"/>
      <c r="D100" s="25"/>
      <c r="E100" s="25"/>
      <c r="F100" s="25"/>
      <c r="G100" s="28"/>
    </row>
    <row r="103" spans="1:6" ht="17.25">
      <c r="A103" s="53"/>
      <c r="B103" s="53"/>
      <c r="C103" s="53"/>
      <c r="D103" s="25"/>
      <c r="F103" s="25"/>
    </row>
    <row r="104" spans="1:6" ht="17.25">
      <c r="A104" s="53"/>
      <c r="B104" s="53"/>
      <c r="C104" s="53"/>
      <c r="D104" s="25"/>
      <c r="F104" s="25"/>
    </row>
    <row r="105" spans="1:6" ht="17.25">
      <c r="A105" s="53"/>
      <c r="B105" s="53"/>
      <c r="C105" s="53"/>
      <c r="D105" s="25"/>
      <c r="F105" s="25"/>
    </row>
    <row r="106" spans="1:6" ht="17.25">
      <c r="A106" s="53"/>
      <c r="B106" s="53"/>
      <c r="C106" s="53"/>
      <c r="D106" s="25"/>
      <c r="F106" s="25"/>
    </row>
    <row r="107" spans="1:6" ht="17.25">
      <c r="A107" s="53"/>
      <c r="B107" s="53"/>
      <c r="C107" s="53"/>
      <c r="D107" s="25"/>
      <c r="F107" s="25"/>
    </row>
    <row r="108" spans="1:6" ht="17.25">
      <c r="A108" s="53"/>
      <c r="B108" s="53"/>
      <c r="C108" s="53"/>
      <c r="D108" s="25"/>
      <c r="F108" s="25"/>
    </row>
    <row r="109" spans="1:6" ht="17.25">
      <c r="A109" s="53"/>
      <c r="B109" s="53"/>
      <c r="C109" s="53"/>
      <c r="D109" s="25"/>
      <c r="F109" s="25"/>
    </row>
    <row r="110" spans="1:6" ht="17.25">
      <c r="A110" s="53"/>
      <c r="B110" s="53"/>
      <c r="C110" s="53"/>
      <c r="D110" s="25"/>
      <c r="F110" s="25"/>
    </row>
    <row r="111" spans="1:6" ht="17.25">
      <c r="A111" s="53"/>
      <c r="B111" s="53"/>
      <c r="C111" s="53"/>
      <c r="D111" s="25"/>
      <c r="F111" s="25"/>
    </row>
    <row r="112" spans="1:6" ht="17.25">
      <c r="A112" s="53"/>
      <c r="B112" s="53"/>
      <c r="C112" s="53"/>
      <c r="D112" s="25"/>
      <c r="F112" s="25"/>
    </row>
    <row r="113" spans="1:6" ht="17.25">
      <c r="A113" s="53"/>
      <c r="B113" s="53"/>
      <c r="C113" s="53"/>
      <c r="D113" s="25"/>
      <c r="F113" s="25"/>
    </row>
    <row r="114" spans="1:6" ht="17.25">
      <c r="A114" s="53"/>
      <c r="B114" s="53"/>
      <c r="C114" s="53"/>
      <c r="D114" s="25"/>
      <c r="F114" s="25"/>
    </row>
    <row r="115" spans="1:6" ht="17.25">
      <c r="A115" s="53"/>
      <c r="B115" s="53"/>
      <c r="C115" s="53"/>
      <c r="D115" s="25"/>
      <c r="F115" s="25"/>
    </row>
    <row r="116" spans="1:6" ht="17.25">
      <c r="A116" s="53"/>
      <c r="B116" s="53"/>
      <c r="C116" s="53"/>
      <c r="D116" s="25"/>
      <c r="F116" s="25"/>
    </row>
    <row r="117" spans="1:6" ht="17.25">
      <c r="A117" s="53"/>
      <c r="B117" s="53"/>
      <c r="C117" s="53"/>
      <c r="D117" s="25"/>
      <c r="F117" s="25"/>
    </row>
    <row r="118" spans="1:6" ht="17.25">
      <c r="A118" s="53"/>
      <c r="B118" s="53"/>
      <c r="C118" s="53"/>
      <c r="D118" s="25"/>
      <c r="F118" s="25"/>
    </row>
    <row r="119" spans="1:6" ht="17.25">
      <c r="A119" s="53"/>
      <c r="B119" s="53"/>
      <c r="C119" s="53"/>
      <c r="D119" s="25"/>
      <c r="F119" s="25"/>
    </row>
    <row r="120" spans="1:6" ht="17.25">
      <c r="A120" s="53"/>
      <c r="B120" s="53"/>
      <c r="C120" s="53"/>
      <c r="D120" s="25"/>
      <c r="F120" s="25"/>
    </row>
    <row r="121" spans="1:6" ht="17.25">
      <c r="A121" s="53"/>
      <c r="B121" s="53"/>
      <c r="C121" s="53"/>
      <c r="D121" s="25"/>
      <c r="F121" s="25"/>
    </row>
    <row r="122" spans="1:6" ht="17.25">
      <c r="A122" s="53"/>
      <c r="B122" s="53"/>
      <c r="C122" s="53"/>
      <c r="D122" s="25"/>
      <c r="F122" s="25"/>
    </row>
  </sheetData>
  <sheetProtection/>
  <mergeCells count="35">
    <mergeCell ref="A122:C122"/>
    <mergeCell ref="A117:C117"/>
    <mergeCell ref="A118:C118"/>
    <mergeCell ref="A119:C119"/>
    <mergeCell ref="A120:C120"/>
    <mergeCell ref="A121:C121"/>
    <mergeCell ref="A112:C112"/>
    <mergeCell ref="A113:C113"/>
    <mergeCell ref="A114:C114"/>
    <mergeCell ref="A115:C115"/>
    <mergeCell ref="A116:C116"/>
    <mergeCell ref="A107:C107"/>
    <mergeCell ref="A108:C108"/>
    <mergeCell ref="A109:C109"/>
    <mergeCell ref="A110:C110"/>
    <mergeCell ref="A111:C111"/>
    <mergeCell ref="G96:H96"/>
    <mergeCell ref="A103:C103"/>
    <mergeCell ref="A104:C104"/>
    <mergeCell ref="A105:C105"/>
    <mergeCell ref="A106:C106"/>
    <mergeCell ref="A98:C98"/>
    <mergeCell ref="A99:C99"/>
    <mergeCell ref="A100:C100"/>
    <mergeCell ref="A94:C94"/>
    <mergeCell ref="A95:C95"/>
    <mergeCell ref="A96:C96"/>
    <mergeCell ref="A97:C97"/>
    <mergeCell ref="A93:C93"/>
    <mergeCell ref="A92:C92"/>
    <mergeCell ref="A2:L2"/>
    <mergeCell ref="I1:L1"/>
    <mergeCell ref="A89:C89"/>
    <mergeCell ref="A90:C90"/>
    <mergeCell ref="A91:C91"/>
  </mergeCells>
  <printOptions/>
  <pageMargins left="0.31496062992125984" right="0.11811023622047245" top="0.7480314960629921" bottom="0.7480314960629921" header="0.31496062992125984" footer="0.31496062992125984"/>
  <pageSetup fitToHeight="7" fitToWidth="2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Ровдан Виталий Анатольевич</dc:creator>
  <cp:keywords/>
  <dc:description/>
  <cp:lastModifiedBy>Мартусевич Татьяна Фердинандовна</cp:lastModifiedBy>
  <cp:lastPrinted>2022-02-23T07:03:26Z</cp:lastPrinted>
  <dcterms:created xsi:type="dcterms:W3CDTF">2020-02-06T11:33:44Z</dcterms:created>
  <dcterms:modified xsi:type="dcterms:W3CDTF">2022-02-23T12:01:22Z</dcterms:modified>
  <cp:category/>
  <cp:version/>
  <cp:contentType/>
  <cp:contentStatus/>
</cp:coreProperties>
</file>